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firstSheet="2" activeTab="2"/>
  </bookViews>
  <sheets>
    <sheet name="２合格有名私大16" sheetId="7" r:id="rId1"/>
    <sheet name="１合格国公立大学17" sheetId="6" r:id="rId2"/>
    <sheet name="合格実績17" sheetId="4" r:id="rId3"/>
  </sheets>
  <definedNames>
    <definedName name="_xlnm.Print_Area" localSheetId="2">合格実績17!$A$1:$AZ$37</definedName>
  </definedNames>
  <calcPr calcId="145621"/>
</workbook>
</file>

<file path=xl/calcChain.xml><?xml version="1.0" encoding="utf-8"?>
<calcChain xmlns="http://schemas.openxmlformats.org/spreadsheetml/2006/main">
  <c r="S10" i="4" l="1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8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8" i="4"/>
  <c r="AA29" i="4"/>
  <c r="AA30" i="4"/>
  <c r="AA31" i="4"/>
  <c r="AA32" i="4"/>
  <c r="AA8" i="4"/>
  <c r="P10" i="4"/>
  <c r="P11" i="4"/>
  <c r="P12" i="4"/>
  <c r="P13" i="4"/>
  <c r="P14" i="4"/>
  <c r="P15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8" i="4"/>
  <c r="AS30" i="7" l="1"/>
  <c r="AI30" i="7"/>
  <c r="AD30" i="7"/>
  <c r="V30" i="7"/>
  <c r="S30" i="7"/>
  <c r="F30" i="7"/>
  <c r="AS13" i="7"/>
  <c r="AI13" i="7"/>
  <c r="AD13" i="7"/>
  <c r="V13" i="7"/>
  <c r="S13" i="7"/>
  <c r="F13" i="7"/>
  <c r="AS15" i="7"/>
  <c r="AI15" i="7"/>
  <c r="AD15" i="7"/>
  <c r="V15" i="7"/>
  <c r="S15" i="7"/>
  <c r="F15" i="7"/>
  <c r="AS18" i="7"/>
  <c r="AI18" i="7"/>
  <c r="AD18" i="7"/>
  <c r="V18" i="7"/>
  <c r="S18" i="7"/>
  <c r="F18" i="7"/>
  <c r="AS26" i="7"/>
  <c r="AI26" i="7"/>
  <c r="AD26" i="7"/>
  <c r="V26" i="7"/>
  <c r="S26" i="7"/>
  <c r="F26" i="7"/>
  <c r="AS29" i="7"/>
  <c r="AI29" i="7"/>
  <c r="AD29" i="7"/>
  <c r="V29" i="7"/>
  <c r="S29" i="7"/>
  <c r="F29" i="7"/>
  <c r="AS20" i="7"/>
  <c r="AI20" i="7"/>
  <c r="AD20" i="7"/>
  <c r="V20" i="7"/>
  <c r="S20" i="7"/>
  <c r="F20" i="7"/>
  <c r="AS9" i="7"/>
  <c r="AI9" i="7"/>
  <c r="AD9" i="7"/>
  <c r="V9" i="7"/>
  <c r="S9" i="7"/>
  <c r="F9" i="7"/>
  <c r="AS24" i="7"/>
  <c r="AI24" i="7"/>
  <c r="AD24" i="7"/>
  <c r="V24" i="7"/>
  <c r="S24" i="7"/>
  <c r="F24" i="7"/>
  <c r="AS8" i="7"/>
  <c r="AI8" i="7"/>
  <c r="AD8" i="7"/>
  <c r="V8" i="7"/>
  <c r="S8" i="7"/>
  <c r="F8" i="7"/>
  <c r="AS21" i="7"/>
  <c r="AI21" i="7"/>
  <c r="AD21" i="7"/>
  <c r="V21" i="7"/>
  <c r="S21" i="7"/>
  <c r="F21" i="7"/>
  <c r="AS16" i="7"/>
  <c r="AI16" i="7"/>
  <c r="AD16" i="7"/>
  <c r="V16" i="7"/>
  <c r="S16" i="7"/>
  <c r="F16" i="7"/>
  <c r="AS12" i="7"/>
  <c r="AI12" i="7"/>
  <c r="AD12" i="7"/>
  <c r="V12" i="7"/>
  <c r="S12" i="7"/>
  <c r="F12" i="7"/>
  <c r="AS10" i="7"/>
  <c r="AI10" i="7"/>
  <c r="AD10" i="7"/>
  <c r="V10" i="7"/>
  <c r="S10" i="7"/>
  <c r="F10" i="7"/>
  <c r="AS23" i="7"/>
  <c r="AI23" i="7"/>
  <c r="AD23" i="7"/>
  <c r="V23" i="7"/>
  <c r="S23" i="7"/>
  <c r="F23" i="7"/>
  <c r="AS19" i="7"/>
  <c r="AI19" i="7"/>
  <c r="AD19" i="7"/>
  <c r="V19" i="7"/>
  <c r="S19" i="7"/>
  <c r="F19" i="7"/>
  <c r="AS31" i="7"/>
  <c r="AI31" i="7"/>
  <c r="AD31" i="7"/>
  <c r="V31" i="7"/>
  <c r="S31" i="7"/>
  <c r="F31" i="7"/>
  <c r="AS22" i="7"/>
  <c r="AI22" i="7"/>
  <c r="AD22" i="7"/>
  <c r="V22" i="7"/>
  <c r="S22" i="7"/>
  <c r="F22" i="7"/>
  <c r="AS14" i="7"/>
  <c r="AI14" i="7"/>
  <c r="AD14" i="7"/>
  <c r="V14" i="7"/>
  <c r="S14" i="7"/>
  <c r="F14" i="7"/>
  <c r="AS25" i="7"/>
  <c r="AI25" i="7"/>
  <c r="AD25" i="7"/>
  <c r="V25" i="7"/>
  <c r="S25" i="7"/>
  <c r="F25" i="7"/>
  <c r="AS28" i="7"/>
  <c r="AI28" i="7"/>
  <c r="AD28" i="7"/>
  <c r="V28" i="7"/>
  <c r="S28" i="7"/>
  <c r="F28" i="7"/>
  <c r="AS17" i="7"/>
  <c r="AI17" i="7"/>
  <c r="AD17" i="7"/>
  <c r="V17" i="7"/>
  <c r="S17" i="7"/>
  <c r="F17" i="7"/>
  <c r="AS27" i="7"/>
  <c r="AI27" i="7"/>
  <c r="AD27" i="7"/>
  <c r="V27" i="7"/>
  <c r="S27" i="7"/>
  <c r="F27" i="7"/>
  <c r="AS32" i="7"/>
  <c r="AI32" i="7"/>
  <c r="AD32" i="7"/>
  <c r="V32" i="7"/>
  <c r="S32" i="7"/>
  <c r="F32" i="7"/>
  <c r="AS11" i="7"/>
  <c r="AI11" i="7"/>
  <c r="AD11" i="7"/>
  <c r="V11" i="7"/>
  <c r="S11" i="7"/>
  <c r="F11" i="7"/>
  <c r="AS29" i="6"/>
  <c r="AI29" i="6"/>
  <c r="AD29" i="6"/>
  <c r="V29" i="6"/>
  <c r="S29" i="6"/>
  <c r="F29" i="6"/>
  <c r="AS23" i="6"/>
  <c r="AI23" i="6"/>
  <c r="AD23" i="6"/>
  <c r="V23" i="6"/>
  <c r="S23" i="6"/>
  <c r="F23" i="6"/>
  <c r="AS18" i="6"/>
  <c r="AI18" i="6"/>
  <c r="AD18" i="6"/>
  <c r="V18" i="6"/>
  <c r="S18" i="6"/>
  <c r="F18" i="6"/>
  <c r="AS20" i="6"/>
  <c r="AI20" i="6"/>
  <c r="AD20" i="6"/>
  <c r="V20" i="6"/>
  <c r="S20" i="6"/>
  <c r="F20" i="6"/>
  <c r="AS25" i="6"/>
  <c r="AI25" i="6"/>
  <c r="AD25" i="6"/>
  <c r="V25" i="6"/>
  <c r="S25" i="6"/>
  <c r="F25" i="6"/>
  <c r="AS32" i="6"/>
  <c r="AI32" i="6"/>
  <c r="AD32" i="6"/>
  <c r="V32" i="6"/>
  <c r="S32" i="6"/>
  <c r="F32" i="6"/>
  <c r="AS17" i="6"/>
  <c r="AI17" i="6"/>
  <c r="AD17" i="6"/>
  <c r="V17" i="6"/>
  <c r="S17" i="6"/>
  <c r="F17" i="6"/>
  <c r="AS16" i="6"/>
  <c r="AI16" i="6"/>
  <c r="AD16" i="6"/>
  <c r="V16" i="6"/>
  <c r="S16" i="6"/>
  <c r="F16" i="6"/>
  <c r="AS24" i="6"/>
  <c r="AI24" i="6"/>
  <c r="AD24" i="6"/>
  <c r="V24" i="6"/>
  <c r="S24" i="6"/>
  <c r="F24" i="6"/>
  <c r="AS15" i="6"/>
  <c r="AI15" i="6"/>
  <c r="AD15" i="6"/>
  <c r="V15" i="6"/>
  <c r="S15" i="6"/>
  <c r="F15" i="6"/>
  <c r="AS27" i="6"/>
  <c r="AI27" i="6"/>
  <c r="AD27" i="6"/>
  <c r="V27" i="6"/>
  <c r="S27" i="6"/>
  <c r="F27" i="6"/>
  <c r="AS8" i="6"/>
  <c r="AI8" i="6"/>
  <c r="AD8" i="6"/>
  <c r="V8" i="6"/>
  <c r="S8" i="6"/>
  <c r="F8" i="6"/>
  <c r="AS10" i="6"/>
  <c r="AI10" i="6"/>
  <c r="AD10" i="6"/>
  <c r="V10" i="6"/>
  <c r="S10" i="6"/>
  <c r="F10" i="6"/>
  <c r="AS9" i="6"/>
  <c r="AI9" i="6"/>
  <c r="AD9" i="6"/>
  <c r="V9" i="6"/>
  <c r="S9" i="6"/>
  <c r="F9" i="6"/>
  <c r="AS22" i="6"/>
  <c r="AI22" i="6"/>
  <c r="AD22" i="6"/>
  <c r="V22" i="6"/>
  <c r="S22" i="6"/>
  <c r="F22" i="6"/>
  <c r="AS11" i="6"/>
  <c r="AI11" i="6"/>
  <c r="AD11" i="6"/>
  <c r="V11" i="6"/>
  <c r="S11" i="6"/>
  <c r="F11" i="6"/>
  <c r="AS26" i="6"/>
  <c r="AI26" i="6"/>
  <c r="AD26" i="6"/>
  <c r="V26" i="6"/>
  <c r="S26" i="6"/>
  <c r="F26" i="6"/>
  <c r="AS19" i="6"/>
  <c r="AI19" i="6"/>
  <c r="AD19" i="6"/>
  <c r="V19" i="6"/>
  <c r="S19" i="6"/>
  <c r="F19" i="6"/>
  <c r="AS12" i="6"/>
  <c r="AI12" i="6"/>
  <c r="AD12" i="6"/>
  <c r="V12" i="6"/>
  <c r="S12" i="6"/>
  <c r="F12" i="6"/>
  <c r="AS21" i="6"/>
  <c r="AI21" i="6"/>
  <c r="AD21" i="6"/>
  <c r="V21" i="6"/>
  <c r="S21" i="6"/>
  <c r="F21" i="6"/>
  <c r="AS30" i="6"/>
  <c r="AI30" i="6"/>
  <c r="AD30" i="6"/>
  <c r="V30" i="6"/>
  <c r="S30" i="6"/>
  <c r="F30" i="6"/>
  <c r="AS13" i="6"/>
  <c r="AI13" i="6"/>
  <c r="AD13" i="6"/>
  <c r="V13" i="6"/>
  <c r="S13" i="6"/>
  <c r="F13" i="6"/>
  <c r="AS28" i="6"/>
  <c r="AI28" i="6"/>
  <c r="AD28" i="6"/>
  <c r="V28" i="6"/>
  <c r="S28" i="6"/>
  <c r="F28" i="6"/>
  <c r="AS31" i="6"/>
  <c r="AI31" i="6"/>
  <c r="AD31" i="6"/>
  <c r="V31" i="6"/>
  <c r="S31" i="6"/>
  <c r="F31" i="6"/>
  <c r="AS14" i="6"/>
  <c r="AI14" i="6"/>
  <c r="AD14" i="6"/>
  <c r="V14" i="6"/>
  <c r="S14" i="6"/>
  <c r="F14" i="6"/>
</calcChain>
</file>

<file path=xl/sharedStrings.xml><?xml version="1.0" encoding="utf-8"?>
<sst xmlns="http://schemas.openxmlformats.org/spreadsheetml/2006/main" count="234" uniqueCount="94">
  <si>
    <t>卒業生数</t>
    <rPh sb="0" eb="3">
      <t>ソツギョウセイ</t>
    </rPh>
    <rPh sb="3" eb="4">
      <t>スウ</t>
    </rPh>
    <phoneticPr fontId="1"/>
  </si>
  <si>
    <t>東京大</t>
    <rPh sb="0" eb="2">
      <t>トウキョウ</t>
    </rPh>
    <phoneticPr fontId="1"/>
  </si>
  <si>
    <t>京都大</t>
    <rPh sb="0" eb="3">
      <t>キョウトダイ</t>
    </rPh>
    <phoneticPr fontId="1"/>
  </si>
  <si>
    <t>北海道大</t>
    <rPh sb="0" eb="3">
      <t>ホッカイドウ</t>
    </rPh>
    <rPh sb="3" eb="4">
      <t>ダイ</t>
    </rPh>
    <phoneticPr fontId="1"/>
  </si>
  <si>
    <t>東北大</t>
    <rPh sb="0" eb="3">
      <t>トウホクダイ</t>
    </rPh>
    <phoneticPr fontId="1"/>
  </si>
  <si>
    <t>名古屋大</t>
    <rPh sb="0" eb="4">
      <t>ナゴヤダイ</t>
    </rPh>
    <phoneticPr fontId="1"/>
  </si>
  <si>
    <t>大阪大</t>
    <rPh sb="0" eb="3">
      <t>オオサカダイ</t>
    </rPh>
    <phoneticPr fontId="1"/>
  </si>
  <si>
    <t>九州大</t>
    <rPh sb="0" eb="3">
      <t>キュウシュウダイ</t>
    </rPh>
    <phoneticPr fontId="1"/>
  </si>
  <si>
    <t>東京工業大</t>
    <rPh sb="0" eb="2">
      <t>トウキョウ</t>
    </rPh>
    <rPh sb="2" eb="5">
      <t>コウギョウダイ</t>
    </rPh>
    <phoneticPr fontId="1"/>
  </si>
  <si>
    <t>一橋大</t>
    <rPh sb="0" eb="1">
      <t>ヒト</t>
    </rPh>
    <rPh sb="1" eb="2">
      <t>バシ</t>
    </rPh>
    <rPh sb="2" eb="3">
      <t>ダイ</t>
    </rPh>
    <phoneticPr fontId="1"/>
  </si>
  <si>
    <t>筑波大</t>
    <rPh sb="0" eb="2">
      <t>ツクバ</t>
    </rPh>
    <rPh sb="2" eb="3">
      <t>ダイ</t>
    </rPh>
    <phoneticPr fontId="1"/>
  </si>
  <si>
    <t>神戸大</t>
    <rPh sb="0" eb="2">
      <t>コウベ</t>
    </rPh>
    <rPh sb="2" eb="3">
      <t>ダイ</t>
    </rPh>
    <phoneticPr fontId="1"/>
  </si>
  <si>
    <t>大阪市立大</t>
    <rPh sb="0" eb="2">
      <t>オオサカ</t>
    </rPh>
    <rPh sb="2" eb="4">
      <t>イチリツ</t>
    </rPh>
    <rPh sb="4" eb="5">
      <t>ダイ</t>
    </rPh>
    <phoneticPr fontId="1"/>
  </si>
  <si>
    <t>大阪府立大</t>
    <rPh sb="0" eb="2">
      <t>オオサカ</t>
    </rPh>
    <rPh sb="2" eb="4">
      <t>フリツ</t>
    </rPh>
    <rPh sb="4" eb="5">
      <t>ダイ</t>
    </rPh>
    <phoneticPr fontId="1"/>
  </si>
  <si>
    <t>鳥取大</t>
    <rPh sb="0" eb="2">
      <t>トットリ</t>
    </rPh>
    <rPh sb="2" eb="3">
      <t>ダイ</t>
    </rPh>
    <phoneticPr fontId="1"/>
  </si>
  <si>
    <t>島根大</t>
    <rPh sb="0" eb="3">
      <t>シマネダイ</t>
    </rPh>
    <phoneticPr fontId="1"/>
  </si>
  <si>
    <t>岡山大</t>
    <rPh sb="0" eb="2">
      <t>オカヤマ</t>
    </rPh>
    <rPh sb="2" eb="3">
      <t>ダイ</t>
    </rPh>
    <phoneticPr fontId="1"/>
  </si>
  <si>
    <t>広島大</t>
    <rPh sb="0" eb="3">
      <t>ヒロシマダイ</t>
    </rPh>
    <phoneticPr fontId="1"/>
  </si>
  <si>
    <t>山口大</t>
    <rPh sb="0" eb="3">
      <t>ヤマグチダイ</t>
    </rPh>
    <phoneticPr fontId="1"/>
  </si>
  <si>
    <t>徳島大</t>
    <rPh sb="0" eb="3">
      <t>トクシマダイ</t>
    </rPh>
    <phoneticPr fontId="1"/>
  </si>
  <si>
    <t>香川大</t>
    <rPh sb="0" eb="3">
      <t>カガワダイ</t>
    </rPh>
    <phoneticPr fontId="1"/>
  </si>
  <si>
    <t>愛媛大</t>
    <rPh sb="0" eb="2">
      <t>エヒメ</t>
    </rPh>
    <rPh sb="2" eb="3">
      <t>ダイ</t>
    </rPh>
    <phoneticPr fontId="1"/>
  </si>
  <si>
    <t>高知大</t>
    <rPh sb="0" eb="2">
      <t>コウチ</t>
    </rPh>
    <rPh sb="2" eb="3">
      <t>ダイ</t>
    </rPh>
    <phoneticPr fontId="1"/>
  </si>
  <si>
    <t>早稲田大</t>
    <rPh sb="0" eb="3">
      <t>ワセダ</t>
    </rPh>
    <rPh sb="3" eb="4">
      <t>ダイ</t>
    </rPh>
    <phoneticPr fontId="1"/>
  </si>
  <si>
    <t>慶応義塾大</t>
    <rPh sb="0" eb="2">
      <t>ケイオウ</t>
    </rPh>
    <rPh sb="2" eb="4">
      <t>ギジュク</t>
    </rPh>
    <rPh sb="4" eb="5">
      <t>ダイ</t>
    </rPh>
    <phoneticPr fontId="1"/>
  </si>
  <si>
    <t>上智大</t>
    <rPh sb="0" eb="2">
      <t>ジョウチ</t>
    </rPh>
    <rPh sb="2" eb="3">
      <t>ダイ</t>
    </rPh>
    <phoneticPr fontId="1"/>
  </si>
  <si>
    <t>東京理科大</t>
    <rPh sb="0" eb="2">
      <t>トウキョウ</t>
    </rPh>
    <rPh sb="2" eb="5">
      <t>リカダイ</t>
    </rPh>
    <phoneticPr fontId="1"/>
  </si>
  <si>
    <t>明治大</t>
    <rPh sb="0" eb="3">
      <t>メイジダイ</t>
    </rPh>
    <phoneticPr fontId="1"/>
  </si>
  <si>
    <t>青山学院大</t>
    <rPh sb="0" eb="2">
      <t>アオヤマ</t>
    </rPh>
    <rPh sb="2" eb="5">
      <t>ガクインダイ</t>
    </rPh>
    <phoneticPr fontId="1"/>
  </si>
  <si>
    <t>立教大</t>
    <rPh sb="0" eb="3">
      <t>リッキョウダイ</t>
    </rPh>
    <phoneticPr fontId="1"/>
  </si>
  <si>
    <t>中央大</t>
    <rPh sb="0" eb="3">
      <t>チュウオウダイ</t>
    </rPh>
    <phoneticPr fontId="1"/>
  </si>
  <si>
    <t>法政大</t>
    <rPh sb="0" eb="3">
      <t>ホウセイダイ</t>
    </rPh>
    <phoneticPr fontId="1"/>
  </si>
  <si>
    <t>関西大</t>
    <rPh sb="0" eb="3">
      <t>カンサイダイ</t>
    </rPh>
    <phoneticPr fontId="1"/>
  </si>
  <si>
    <t>関西学院大</t>
    <rPh sb="0" eb="2">
      <t>カンサイ</t>
    </rPh>
    <rPh sb="2" eb="5">
      <t>ガクインダイ</t>
    </rPh>
    <phoneticPr fontId="1"/>
  </si>
  <si>
    <t>同志社大</t>
    <rPh sb="0" eb="3">
      <t>ドウシシャ</t>
    </rPh>
    <rPh sb="3" eb="4">
      <t>ダイ</t>
    </rPh>
    <phoneticPr fontId="1"/>
  </si>
  <si>
    <t>立命館大</t>
    <rPh sb="0" eb="3">
      <t>リツメイカン</t>
    </rPh>
    <rPh sb="3" eb="4">
      <t>ダイ</t>
    </rPh>
    <phoneticPr fontId="1"/>
  </si>
  <si>
    <t>日本大</t>
    <rPh sb="0" eb="3">
      <t>ニホンダイ</t>
    </rPh>
    <phoneticPr fontId="1"/>
  </si>
  <si>
    <t>東洋大</t>
    <rPh sb="0" eb="3">
      <t>トウヨウダイ</t>
    </rPh>
    <phoneticPr fontId="1"/>
  </si>
  <si>
    <t>駒澤大</t>
    <rPh sb="0" eb="2">
      <t>コマザワ</t>
    </rPh>
    <rPh sb="2" eb="3">
      <t>ダイ</t>
    </rPh>
    <phoneticPr fontId="1"/>
  </si>
  <si>
    <t>専修大</t>
    <rPh sb="0" eb="3">
      <t>センシュウダイ</t>
    </rPh>
    <phoneticPr fontId="1"/>
  </si>
  <si>
    <t>近畿大</t>
    <rPh sb="0" eb="2">
      <t>キンキ</t>
    </rPh>
    <rPh sb="2" eb="3">
      <t>ダイ</t>
    </rPh>
    <phoneticPr fontId="1"/>
  </si>
  <si>
    <t>広島修道大</t>
    <rPh sb="0" eb="2">
      <t>ヒロシマ</t>
    </rPh>
    <rPh sb="2" eb="4">
      <t>シュウドウ</t>
    </rPh>
    <rPh sb="4" eb="5">
      <t>ダイ</t>
    </rPh>
    <phoneticPr fontId="1"/>
  </si>
  <si>
    <t>安芸南</t>
    <rPh sb="0" eb="2">
      <t>アキ</t>
    </rPh>
    <rPh sb="2" eb="3">
      <t>ミナミ</t>
    </rPh>
    <phoneticPr fontId="1"/>
  </si>
  <si>
    <t>海田</t>
    <rPh sb="0" eb="2">
      <t>カイタ</t>
    </rPh>
    <phoneticPr fontId="1"/>
  </si>
  <si>
    <t>呉三津田</t>
    <rPh sb="0" eb="1">
      <t>クレ</t>
    </rPh>
    <rPh sb="1" eb="2">
      <t>サン</t>
    </rPh>
    <rPh sb="2" eb="3">
      <t>ツ</t>
    </rPh>
    <rPh sb="3" eb="4">
      <t>タ</t>
    </rPh>
    <phoneticPr fontId="1"/>
  </si>
  <si>
    <t>呉宮原</t>
    <rPh sb="0" eb="1">
      <t>クレ</t>
    </rPh>
    <rPh sb="1" eb="3">
      <t>ミヤハラ</t>
    </rPh>
    <phoneticPr fontId="1"/>
  </si>
  <si>
    <t>広</t>
    <rPh sb="0" eb="1">
      <t>ヒロ</t>
    </rPh>
    <phoneticPr fontId="1"/>
  </si>
  <si>
    <t>広島井口</t>
    <rPh sb="0" eb="2">
      <t>ヒロシマ</t>
    </rPh>
    <rPh sb="2" eb="4">
      <t>イノクチ</t>
    </rPh>
    <phoneticPr fontId="1"/>
  </si>
  <si>
    <t>広島観音</t>
    <rPh sb="0" eb="2">
      <t>ヒロシマ</t>
    </rPh>
    <rPh sb="2" eb="4">
      <t>カンノン</t>
    </rPh>
    <phoneticPr fontId="1"/>
  </si>
  <si>
    <t>広島国泰寺</t>
    <rPh sb="0" eb="2">
      <t>ヒロシマ</t>
    </rPh>
    <rPh sb="2" eb="5">
      <t>コクタイジ</t>
    </rPh>
    <phoneticPr fontId="1"/>
  </si>
  <si>
    <t>広島皆実</t>
    <rPh sb="0" eb="2">
      <t>ヒロシマ</t>
    </rPh>
    <rPh sb="2" eb="4">
      <t>ミナミ</t>
    </rPh>
    <phoneticPr fontId="1"/>
  </si>
  <si>
    <t>舟入</t>
    <rPh sb="0" eb="2">
      <t>フナイリ</t>
    </rPh>
    <phoneticPr fontId="1"/>
  </si>
  <si>
    <t>基町</t>
    <rPh sb="0" eb="1">
      <t>モト</t>
    </rPh>
    <rPh sb="1" eb="2">
      <t>マチ</t>
    </rPh>
    <phoneticPr fontId="1"/>
  </si>
  <si>
    <t>安古市</t>
    <rPh sb="0" eb="3">
      <t>ヤスフルイチ</t>
    </rPh>
    <phoneticPr fontId="1"/>
  </si>
  <si>
    <t>ＡＩＣＪ</t>
    <phoneticPr fontId="1"/>
  </si>
  <si>
    <t>崇徳</t>
    <rPh sb="0" eb="2">
      <t>ソウトク</t>
    </rPh>
    <phoneticPr fontId="1"/>
  </si>
  <si>
    <t>ノートルダム清心</t>
    <rPh sb="6" eb="8">
      <t>セイシン</t>
    </rPh>
    <phoneticPr fontId="1"/>
  </si>
  <si>
    <t>広島学院</t>
    <rPh sb="0" eb="2">
      <t>ヒロシマ</t>
    </rPh>
    <rPh sb="2" eb="4">
      <t>ガクイン</t>
    </rPh>
    <phoneticPr fontId="1"/>
  </si>
  <si>
    <t>広島県瀬戸内</t>
    <rPh sb="0" eb="3">
      <t>ヒロシマケン</t>
    </rPh>
    <rPh sb="3" eb="6">
      <t>セトウチ</t>
    </rPh>
    <phoneticPr fontId="1"/>
  </si>
  <si>
    <t>広島国際学院</t>
    <rPh sb="0" eb="2">
      <t>ヒロシマ</t>
    </rPh>
    <rPh sb="2" eb="4">
      <t>コクサイ</t>
    </rPh>
    <rPh sb="4" eb="6">
      <t>ガクイン</t>
    </rPh>
    <phoneticPr fontId="1"/>
  </si>
  <si>
    <t>広島城北</t>
    <rPh sb="0" eb="2">
      <t>ヒロシマ</t>
    </rPh>
    <rPh sb="2" eb="4">
      <t>ジョウホク</t>
    </rPh>
    <phoneticPr fontId="1"/>
  </si>
  <si>
    <t>広島女学院</t>
    <rPh sb="0" eb="2">
      <t>ヒロシマ</t>
    </rPh>
    <rPh sb="2" eb="5">
      <t>ジョガクイン</t>
    </rPh>
    <phoneticPr fontId="1"/>
  </si>
  <si>
    <t>広島なぎさ</t>
    <rPh sb="0" eb="2">
      <t>ヒロシマ</t>
    </rPh>
    <phoneticPr fontId="1"/>
  </si>
  <si>
    <t>安田女子</t>
    <rPh sb="0" eb="2">
      <t>ヤスダ</t>
    </rPh>
    <rPh sb="2" eb="4">
      <t>ジョシ</t>
    </rPh>
    <phoneticPr fontId="1"/>
  </si>
  <si>
    <t>C</t>
    <phoneticPr fontId="1"/>
  </si>
  <si>
    <t>B</t>
    <phoneticPr fontId="1"/>
  </si>
  <si>
    <t>B'</t>
    <phoneticPr fontId="1"/>
  </si>
  <si>
    <t>A</t>
    <phoneticPr fontId="1"/>
  </si>
  <si>
    <t>京都産業大</t>
    <rPh sb="0" eb="2">
      <t>キョウト</t>
    </rPh>
    <rPh sb="2" eb="4">
      <t>サンギョウ</t>
    </rPh>
    <rPh sb="4" eb="5">
      <t>ダイ</t>
    </rPh>
    <phoneticPr fontId="1"/>
  </si>
  <si>
    <t>甲南大</t>
    <rPh sb="0" eb="2">
      <t>コウナン</t>
    </rPh>
    <rPh sb="2" eb="3">
      <t>ダイ</t>
    </rPh>
    <phoneticPr fontId="1"/>
  </si>
  <si>
    <t>龍谷大</t>
    <rPh sb="0" eb="2">
      <t>リュウコク</t>
    </rPh>
    <rPh sb="2" eb="3">
      <t>ダイ</t>
    </rPh>
    <phoneticPr fontId="1"/>
  </si>
  <si>
    <t>(医学科)</t>
    <rPh sb="1" eb="4">
      <t>イガクカ</t>
    </rPh>
    <phoneticPr fontId="1"/>
  </si>
  <si>
    <t>広島大学附属</t>
    <rPh sb="0" eb="2">
      <t>ヒロシマ</t>
    </rPh>
    <rPh sb="2" eb="4">
      <t>ダイガク</t>
    </rPh>
    <rPh sb="4" eb="6">
      <t>フゾク</t>
    </rPh>
    <phoneticPr fontId="1"/>
  </si>
  <si>
    <t>広大レベル</t>
    <rPh sb="0" eb="2">
      <t>ヒロダイ</t>
    </rPh>
    <phoneticPr fontId="1"/>
  </si>
  <si>
    <t>一般国公立大</t>
    <rPh sb="0" eb="2">
      <t>イッパン</t>
    </rPh>
    <rPh sb="2" eb="5">
      <t>コッコウリツ</t>
    </rPh>
    <rPh sb="5" eb="6">
      <t>ダイ</t>
    </rPh>
    <phoneticPr fontId="1"/>
  </si>
  <si>
    <t>MARCH・関関同立</t>
    <rPh sb="6" eb="10">
      <t>カンカンドウリツ</t>
    </rPh>
    <phoneticPr fontId="1"/>
  </si>
  <si>
    <t>C</t>
  </si>
  <si>
    <t>B</t>
  </si>
  <si>
    <t>A</t>
  </si>
  <si>
    <t>C'</t>
    <phoneticPr fontId="1"/>
  </si>
  <si>
    <t>県立広島高校</t>
    <rPh sb="0" eb="2">
      <t>ケンリツ</t>
    </rPh>
    <rPh sb="2" eb="4">
      <t>ヒロシマ</t>
    </rPh>
    <rPh sb="4" eb="6">
      <t>コウコウ</t>
    </rPh>
    <phoneticPr fontId="1"/>
  </si>
  <si>
    <t>修道高校</t>
    <rPh sb="0" eb="2">
      <t>シュウドウ</t>
    </rPh>
    <rPh sb="2" eb="4">
      <t>コウコウ</t>
    </rPh>
    <phoneticPr fontId="1"/>
  </si>
  <si>
    <t>B</t>
    <phoneticPr fontId="1"/>
  </si>
  <si>
    <t>B'</t>
  </si>
  <si>
    <t>A</t>
    <phoneticPr fontId="1"/>
  </si>
  <si>
    <t>C</t>
    <phoneticPr fontId="1"/>
  </si>
  <si>
    <t>B：旧帝大レベル　B'：広大・岡大</t>
    <rPh sb="2" eb="3">
      <t>キュウ</t>
    </rPh>
    <rPh sb="3" eb="5">
      <t>テイダイ</t>
    </rPh>
    <rPh sb="12" eb="14">
      <t>ヒロダイ</t>
    </rPh>
    <rPh sb="15" eb="16">
      <t>オカ</t>
    </rPh>
    <rPh sb="16" eb="17">
      <t>ダイ</t>
    </rPh>
    <phoneticPr fontId="1"/>
  </si>
  <si>
    <t>A：一般国公立大学</t>
    <rPh sb="2" eb="4">
      <t>イッパン</t>
    </rPh>
    <rPh sb="4" eb="7">
      <t>コクコウリツ</t>
    </rPh>
    <rPh sb="7" eb="9">
      <t>ダイガク</t>
    </rPh>
    <phoneticPr fontId="1"/>
  </si>
  <si>
    <t>C：難関私立大学</t>
    <rPh sb="2" eb="4">
      <t>ナンカン</t>
    </rPh>
    <rPh sb="4" eb="6">
      <t>シリツ</t>
    </rPh>
    <rPh sb="6" eb="8">
      <t>ダイガク</t>
    </rPh>
    <phoneticPr fontId="1"/>
  </si>
  <si>
    <t>B：MARCH・関関同立</t>
    <rPh sb="8" eb="12">
      <t>カンカンドウリツ</t>
    </rPh>
    <phoneticPr fontId="1"/>
  </si>
  <si>
    <t>A：一般私立大学</t>
    <rPh sb="2" eb="4">
      <t>イッパン</t>
    </rPh>
    <rPh sb="4" eb="6">
      <t>シリツ</t>
    </rPh>
    <rPh sb="6" eb="8">
      <t>ダイガク</t>
    </rPh>
    <phoneticPr fontId="1"/>
  </si>
  <si>
    <t>C：難関国立大学　C'：国公立医進</t>
    <rPh sb="2" eb="4">
      <t>ナンカン</t>
    </rPh>
    <rPh sb="4" eb="7">
      <t>コクリツダイ</t>
    </rPh>
    <rPh sb="7" eb="8">
      <t>ガク</t>
    </rPh>
    <rPh sb="12" eb="15">
      <t>コクコウリツ</t>
    </rPh>
    <rPh sb="15" eb="16">
      <t>イ</t>
    </rPh>
    <rPh sb="16" eb="17">
      <t>シン</t>
    </rPh>
    <phoneticPr fontId="1"/>
  </si>
  <si>
    <t>計</t>
    <rPh sb="0" eb="1">
      <t>ケイ</t>
    </rPh>
    <phoneticPr fontId="1"/>
  </si>
  <si>
    <t>高３生徒数</t>
    <rPh sb="0" eb="1">
      <t>コウ</t>
    </rPh>
    <rPh sb="2" eb="4">
      <t>セイト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</si>
</sst>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5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49" fontId="4" fillId="0" borderId="1" xfId="0" applyNumberFormat="1" applyFont="1" applyBorder="1" applyAlignment="1">
      <alignment vertical="center" textRotation="255"/>
    </xf>
    <xf numFmtId="49" fontId="4" fillId="0" borderId="20" xfId="0" applyNumberFormat="1" applyFont="1" applyBorder="1" applyAlignment="1">
      <alignment vertical="center" textRotation="255"/>
    </xf>
    <xf numFmtId="49" fontId="4" fillId="0" borderId="17" xfId="0" applyNumberFormat="1" applyFont="1" applyBorder="1" applyAlignment="1">
      <alignment vertical="center" textRotation="255"/>
    </xf>
    <xf numFmtId="49" fontId="4" fillId="0" borderId="16" xfId="0" applyNumberFormat="1" applyFont="1" applyBorder="1" applyAlignment="1">
      <alignment vertical="center" textRotation="255"/>
    </xf>
    <xf numFmtId="49" fontId="4" fillId="0" borderId="23" xfId="0" applyNumberFormat="1" applyFont="1" applyBorder="1" applyAlignment="1">
      <alignment vertical="center" textRotation="255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8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49" fontId="4" fillId="3" borderId="22" xfId="0" applyNumberFormat="1" applyFont="1" applyFill="1" applyBorder="1" applyAlignment="1">
      <alignment vertical="center" textRotation="255"/>
    </xf>
    <xf numFmtId="0" fontId="4" fillId="3" borderId="27" xfId="0" applyFont="1" applyFill="1" applyBorder="1">
      <alignment vertical="center"/>
    </xf>
    <xf numFmtId="49" fontId="4" fillId="0" borderId="32" xfId="0" applyNumberFormat="1" applyFont="1" applyBorder="1" applyAlignment="1">
      <alignment vertical="center" textRotation="255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5" fillId="3" borderId="22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3" fillId="3" borderId="22" xfId="0" applyFont="1" applyFill="1" applyBorder="1">
      <alignment vertical="center"/>
    </xf>
    <xf numFmtId="49" fontId="4" fillId="3" borderId="18" xfId="0" applyNumberFormat="1" applyFont="1" applyFill="1" applyBorder="1" applyAlignment="1">
      <alignment vertical="center" textRotation="255"/>
    </xf>
    <xf numFmtId="49" fontId="4" fillId="3" borderId="1" xfId="0" applyNumberFormat="1" applyFont="1" applyFill="1" applyBorder="1" applyAlignment="1">
      <alignment vertical="center" textRotation="255"/>
    </xf>
    <xf numFmtId="0" fontId="4" fillId="3" borderId="31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6" xfId="0" applyFont="1" applyBorder="1">
      <alignment vertical="center"/>
    </xf>
    <xf numFmtId="0" fontId="4" fillId="0" borderId="33" xfId="0" applyFont="1" applyFill="1" applyBorder="1">
      <alignment vertical="center"/>
    </xf>
    <xf numFmtId="0" fontId="4" fillId="0" borderId="35" xfId="0" applyFont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0" borderId="39" xfId="0" applyFont="1" applyBorder="1">
      <alignment vertical="center"/>
    </xf>
    <xf numFmtId="49" fontId="4" fillId="0" borderId="39" xfId="0" applyNumberFormat="1" applyFont="1" applyBorder="1" applyAlignment="1">
      <alignment vertical="center" textRotation="255"/>
    </xf>
    <xf numFmtId="49" fontId="4" fillId="0" borderId="40" xfId="0" applyNumberFormat="1" applyFont="1" applyBorder="1" applyAlignment="1">
      <alignment vertical="center" textRotation="255"/>
    </xf>
    <xf numFmtId="49" fontId="4" fillId="0" borderId="41" xfId="0" applyNumberFormat="1" applyFont="1" applyBorder="1" applyAlignment="1">
      <alignment vertical="center" textRotation="255"/>
    </xf>
    <xf numFmtId="49" fontId="4" fillId="3" borderId="42" xfId="0" applyNumberFormat="1" applyFont="1" applyFill="1" applyBorder="1" applyAlignment="1">
      <alignment vertical="center" textRotation="255"/>
    </xf>
    <xf numFmtId="49" fontId="4" fillId="3" borderId="39" xfId="0" applyNumberFormat="1" applyFont="1" applyFill="1" applyBorder="1" applyAlignment="1">
      <alignment vertical="center" textRotation="255"/>
    </xf>
    <xf numFmtId="49" fontId="4" fillId="0" borderId="43" xfId="0" applyNumberFormat="1" applyFont="1" applyBorder="1" applyAlignment="1">
      <alignment vertical="center" textRotation="255"/>
    </xf>
    <xf numFmtId="49" fontId="4" fillId="3" borderId="30" xfId="0" applyNumberFormat="1" applyFont="1" applyFill="1" applyBorder="1" applyAlignment="1">
      <alignment vertical="center" textRotation="255"/>
    </xf>
    <xf numFmtId="49" fontId="4" fillId="0" borderId="44" xfId="0" applyNumberFormat="1" applyFont="1" applyBorder="1" applyAlignment="1">
      <alignment vertical="center" textRotation="255"/>
    </xf>
    <xf numFmtId="49" fontId="4" fillId="0" borderId="45" xfId="0" applyNumberFormat="1" applyFont="1" applyBorder="1" applyAlignment="1">
      <alignment vertical="center" textRotation="255"/>
    </xf>
    <xf numFmtId="0" fontId="3" fillId="0" borderId="2" xfId="0" applyFont="1" applyBorder="1">
      <alignment vertical="center"/>
    </xf>
    <xf numFmtId="0" fontId="4" fillId="0" borderId="3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46" xfId="0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4" fillId="3" borderId="38" xfId="0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3" fillId="0" borderId="12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9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5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49" fontId="4" fillId="3" borderId="17" xfId="0" applyNumberFormat="1" applyFont="1" applyFill="1" applyBorder="1" applyAlignment="1">
      <alignment vertical="center" textRotation="255"/>
    </xf>
    <xf numFmtId="0" fontId="3" fillId="3" borderId="17" xfId="0" applyFont="1" applyFill="1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vertical="center" textRotation="255"/>
    </xf>
    <xf numFmtId="0" fontId="4" fillId="3" borderId="46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3" fillId="3" borderId="51" xfId="0" applyFont="1" applyFill="1" applyBorder="1">
      <alignment vertical="center"/>
    </xf>
    <xf numFmtId="49" fontId="4" fillId="0" borderId="53" xfId="0" applyNumberFormat="1" applyFont="1" applyBorder="1" applyAlignment="1">
      <alignment vertical="center" textRotation="255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0" borderId="56" xfId="0" applyFont="1" applyFill="1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0</xdr:row>
      <xdr:rowOff>66675</xdr:rowOff>
    </xdr:from>
    <xdr:ext cx="4371975" cy="359073"/>
    <xdr:sp macro="" textlink="">
      <xdr:nvSpPr>
        <xdr:cNvPr id="3" name="テキスト ボックス 2"/>
        <xdr:cNvSpPr txBox="1"/>
      </xdr:nvSpPr>
      <xdr:spPr>
        <a:xfrm>
          <a:off x="2038350" y="66675"/>
          <a:ext cx="43719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2016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　広島県高校別　関西有名私大</a:t>
          </a:r>
        </a:p>
      </xdr:txBody>
    </xdr:sp>
    <xdr:clientData/>
  </xdr:oneCellAnchor>
  <xdr:twoCellAnchor editAs="oneCell">
    <xdr:from>
      <xdr:col>34</xdr:col>
      <xdr:colOff>171450</xdr:colOff>
      <xdr:row>32</xdr:row>
      <xdr:rowOff>152400</xdr:rowOff>
    </xdr:from>
    <xdr:to>
      <xdr:col>43</xdr:col>
      <xdr:colOff>260350</xdr:colOff>
      <xdr:row>35</xdr:row>
      <xdr:rowOff>77470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7200900"/>
          <a:ext cx="2317750" cy="4394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34</xdr:col>
      <xdr:colOff>0</xdr:colOff>
      <xdr:row>0</xdr:row>
      <xdr:rowOff>66675</xdr:rowOff>
    </xdr:from>
    <xdr:ext cx="1971675" cy="359073"/>
    <xdr:sp macro="" textlink="">
      <xdr:nvSpPr>
        <xdr:cNvPr id="5" name="テキスト ボックス 4"/>
        <xdr:cNvSpPr txBox="1"/>
      </xdr:nvSpPr>
      <xdr:spPr>
        <a:xfrm>
          <a:off x="8934450" y="66675"/>
          <a:ext cx="19716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合格ランキング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0</xdr:row>
      <xdr:rowOff>66675</xdr:rowOff>
    </xdr:from>
    <xdr:ext cx="5248275" cy="359073"/>
    <xdr:sp macro="" textlink="">
      <xdr:nvSpPr>
        <xdr:cNvPr id="3" name="テキスト ボックス 2"/>
        <xdr:cNvSpPr txBox="1"/>
      </xdr:nvSpPr>
      <xdr:spPr>
        <a:xfrm>
          <a:off x="2143125" y="66675"/>
          <a:ext cx="52482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2016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　広島県高校別　広大・一般国公立大学</a:t>
          </a:r>
        </a:p>
      </xdr:txBody>
    </xdr:sp>
    <xdr:clientData/>
  </xdr:oneCellAnchor>
  <xdr:twoCellAnchor editAs="oneCell">
    <xdr:from>
      <xdr:col>34</xdr:col>
      <xdr:colOff>209550</xdr:colOff>
      <xdr:row>33</xdr:row>
      <xdr:rowOff>47625</xdr:rowOff>
    </xdr:from>
    <xdr:to>
      <xdr:col>43</xdr:col>
      <xdr:colOff>298450</xdr:colOff>
      <xdr:row>35</xdr:row>
      <xdr:rowOff>144145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267575"/>
          <a:ext cx="2317750" cy="4394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35</xdr:col>
      <xdr:colOff>0</xdr:colOff>
      <xdr:row>0</xdr:row>
      <xdr:rowOff>76200</xdr:rowOff>
    </xdr:from>
    <xdr:ext cx="1971675" cy="359073"/>
    <xdr:sp macro="" textlink="">
      <xdr:nvSpPr>
        <xdr:cNvPr id="5" name="テキスト ボックス 4"/>
        <xdr:cNvSpPr txBox="1"/>
      </xdr:nvSpPr>
      <xdr:spPr>
        <a:xfrm>
          <a:off x="9286875" y="76200"/>
          <a:ext cx="19716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合格ランキング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5048250" cy="359073"/>
    <xdr:sp macro="" textlink="">
      <xdr:nvSpPr>
        <xdr:cNvPr id="3" name="テキスト ボックス 2"/>
        <xdr:cNvSpPr txBox="1"/>
      </xdr:nvSpPr>
      <xdr:spPr>
        <a:xfrm>
          <a:off x="1676400" y="66675"/>
          <a:ext cx="50482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年度生　広島県高校別　大学合格者数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浪人を含む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39</xdr:col>
      <xdr:colOff>200025</xdr:colOff>
      <xdr:row>33</xdr:row>
      <xdr:rowOff>123825</xdr:rowOff>
    </xdr:from>
    <xdr:to>
      <xdr:col>48</xdr:col>
      <xdr:colOff>85725</xdr:colOff>
      <xdr:row>34</xdr:row>
      <xdr:rowOff>247650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7600950"/>
          <a:ext cx="20859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zoomScaleNormal="100" workbookViewId="0">
      <selection activeCell="I22" sqref="I22"/>
    </sheetView>
  </sheetViews>
  <sheetFormatPr defaultRowHeight="13.5" x14ac:dyDescent="0.15"/>
  <cols>
    <col min="1" max="1" width="4.75" style="1" customWidth="1"/>
    <col min="2" max="2" width="16.125" style="40" bestFit="1" customWidth="1"/>
    <col min="3" max="3" width="4.125" style="1" bestFit="1" customWidth="1"/>
    <col min="4" max="5" width="3.25" style="1" bestFit="1" customWidth="1"/>
    <col min="6" max="6" width="3.25" style="1" customWidth="1"/>
    <col min="7" max="7" width="3.25" style="1" bestFit="1" customWidth="1"/>
    <col min="8" max="10" width="2.625" style="1" bestFit="1" customWidth="1"/>
    <col min="11" max="12" width="3.25" style="1" bestFit="1" customWidth="1"/>
    <col min="13" max="15" width="2.625" style="1" bestFit="1" customWidth="1"/>
    <col min="16" max="16" width="3.25" style="1" bestFit="1" customWidth="1"/>
    <col min="17" max="18" width="2.625" style="1" bestFit="1" customWidth="1"/>
    <col min="19" max="19" width="2.625" style="1" customWidth="1"/>
    <col min="20" max="20" width="3.5" style="1" bestFit="1" customWidth="1"/>
    <col min="21" max="21" width="3.25" style="1" bestFit="1" customWidth="1"/>
    <col min="22" max="22" width="3.25" style="1" customWidth="1"/>
    <col min="23" max="25" width="3.25" style="1" bestFit="1" customWidth="1"/>
    <col min="26" max="27" width="2.625" style="1" bestFit="1" customWidth="1"/>
    <col min="28" max="28" width="3.25" style="1" bestFit="1" customWidth="1"/>
    <col min="29" max="29" width="2.625" style="1" bestFit="1" customWidth="1"/>
    <col min="30" max="30" width="2.625" style="1" customWidth="1"/>
    <col min="31" max="32" width="3.25" style="1" bestFit="1" customWidth="1"/>
    <col min="33" max="33" width="2.625" style="1" bestFit="1" customWidth="1"/>
    <col min="34" max="34" width="3.25" style="1" bestFit="1" customWidth="1"/>
    <col min="35" max="35" width="3.25" style="1" customWidth="1"/>
    <col min="36" max="43" width="3.25" style="1" bestFit="1" customWidth="1"/>
    <col min="44" max="44" width="4.125" style="1" bestFit="1" customWidth="1"/>
    <col min="45" max="45" width="4.125" style="1" customWidth="1"/>
    <col min="46" max="16384" width="9" style="1"/>
  </cols>
  <sheetData>
    <row r="2" spans="1:53" x14ac:dyDescent="0.15">
      <c r="A2" s="130">
        <v>2</v>
      </c>
    </row>
    <row r="3" spans="1:53" x14ac:dyDescent="0.15">
      <c r="A3" s="131"/>
      <c r="AS3" s="73"/>
    </row>
    <row r="4" spans="1:53" x14ac:dyDescent="0.15">
      <c r="D4" s="72"/>
      <c r="E4" s="73"/>
      <c r="F4" s="73"/>
      <c r="G4" s="73"/>
      <c r="H4" s="73"/>
      <c r="I4" s="72"/>
      <c r="J4" s="73"/>
      <c r="K4" s="73"/>
      <c r="L4" s="73"/>
      <c r="M4" s="73"/>
      <c r="N4" s="73"/>
      <c r="O4" s="73"/>
      <c r="P4" s="72"/>
      <c r="Q4" s="73"/>
      <c r="R4" s="73"/>
      <c r="S4" s="73"/>
      <c r="T4" s="73"/>
      <c r="U4" s="73"/>
      <c r="V4" s="72"/>
      <c r="W4" s="73"/>
      <c r="X4" s="73"/>
      <c r="Y4" s="73"/>
      <c r="Z4" s="73"/>
      <c r="AA4" s="73"/>
      <c r="AB4" s="73"/>
      <c r="AC4" s="73"/>
      <c r="AD4" s="73"/>
      <c r="AE4" s="72"/>
      <c r="AF4" s="73"/>
      <c r="AG4" s="73"/>
      <c r="AH4" s="73"/>
      <c r="AK4" s="51" t="s">
        <v>65</v>
      </c>
      <c r="AL4" s="1" t="s">
        <v>75</v>
      </c>
      <c r="AS4" s="72"/>
      <c r="AZ4" s="39"/>
      <c r="BA4" s="39"/>
    </row>
    <row r="5" spans="1:53" x14ac:dyDescent="0.15">
      <c r="G5" s="39"/>
    </row>
    <row r="6" spans="1:53" x14ac:dyDescent="0.15">
      <c r="D6" s="22"/>
      <c r="E6" s="52"/>
      <c r="F6" s="51" t="s">
        <v>64</v>
      </c>
      <c r="G6" s="51" t="s">
        <v>79</v>
      </c>
      <c r="H6" s="22"/>
      <c r="I6" s="52"/>
      <c r="J6" s="52"/>
      <c r="K6" s="52"/>
      <c r="L6" s="52"/>
      <c r="M6" s="52"/>
      <c r="N6" s="52"/>
      <c r="O6" s="52"/>
      <c r="P6" s="52"/>
      <c r="Q6" s="52"/>
      <c r="R6" s="23"/>
      <c r="S6" s="50" t="s">
        <v>65</v>
      </c>
      <c r="T6" s="22"/>
      <c r="U6" s="23"/>
      <c r="V6" s="50" t="s">
        <v>66</v>
      </c>
      <c r="W6" s="22"/>
      <c r="X6" s="52"/>
      <c r="Y6" s="52"/>
      <c r="Z6" s="52"/>
      <c r="AA6" s="52"/>
      <c r="AB6" s="52"/>
      <c r="AC6" s="23"/>
      <c r="AD6" s="50" t="s">
        <v>78</v>
      </c>
      <c r="AE6" s="22"/>
      <c r="AF6" s="52"/>
      <c r="AG6" s="52"/>
      <c r="AH6" s="52"/>
      <c r="AI6" s="51" t="s">
        <v>76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4" t="s">
        <v>77</v>
      </c>
    </row>
    <row r="7" spans="1:53" ht="61.5" x14ac:dyDescent="0.15">
      <c r="B7" s="41"/>
      <c r="C7" s="29" t="s">
        <v>0</v>
      </c>
      <c r="D7" s="30" t="s">
        <v>1</v>
      </c>
      <c r="E7" s="31" t="s">
        <v>2</v>
      </c>
      <c r="F7" s="53"/>
      <c r="G7" s="54" t="s">
        <v>71</v>
      </c>
      <c r="H7" s="30" t="s">
        <v>3</v>
      </c>
      <c r="I7" s="32" t="s">
        <v>4</v>
      </c>
      <c r="J7" s="32" t="s">
        <v>5</v>
      </c>
      <c r="K7" s="32" t="s">
        <v>6</v>
      </c>
      <c r="L7" s="32" t="s">
        <v>7</v>
      </c>
      <c r="M7" s="32" t="s">
        <v>8</v>
      </c>
      <c r="N7" s="32" t="s">
        <v>9</v>
      </c>
      <c r="O7" s="32" t="s">
        <v>10</v>
      </c>
      <c r="P7" s="32" t="s">
        <v>11</v>
      </c>
      <c r="Q7" s="32" t="s">
        <v>12</v>
      </c>
      <c r="R7" s="31" t="s">
        <v>13</v>
      </c>
      <c r="S7" s="42"/>
      <c r="T7" s="30" t="s">
        <v>16</v>
      </c>
      <c r="U7" s="31" t="s">
        <v>17</v>
      </c>
      <c r="V7" s="42"/>
      <c r="W7" s="30" t="s">
        <v>14</v>
      </c>
      <c r="X7" s="32" t="s">
        <v>15</v>
      </c>
      <c r="Y7" s="32" t="s">
        <v>18</v>
      </c>
      <c r="Z7" s="32" t="s">
        <v>19</v>
      </c>
      <c r="AA7" s="32" t="s">
        <v>20</v>
      </c>
      <c r="AB7" s="32" t="s">
        <v>21</v>
      </c>
      <c r="AC7" s="31" t="s">
        <v>22</v>
      </c>
      <c r="AD7" s="42"/>
      <c r="AE7" s="30" t="s">
        <v>23</v>
      </c>
      <c r="AF7" s="32" t="s">
        <v>24</v>
      </c>
      <c r="AG7" s="32" t="s">
        <v>25</v>
      </c>
      <c r="AH7" s="33" t="s">
        <v>26</v>
      </c>
      <c r="AI7" s="54"/>
      <c r="AJ7" s="44" t="s">
        <v>27</v>
      </c>
      <c r="AK7" s="32" t="s">
        <v>28</v>
      </c>
      <c r="AL7" s="32" t="s">
        <v>29</v>
      </c>
      <c r="AM7" s="32" t="s">
        <v>30</v>
      </c>
      <c r="AN7" s="32" t="s">
        <v>31</v>
      </c>
      <c r="AO7" s="32" t="s">
        <v>32</v>
      </c>
      <c r="AP7" s="32" t="s">
        <v>33</v>
      </c>
      <c r="AQ7" s="32" t="s">
        <v>34</v>
      </c>
      <c r="AR7" s="33" t="s">
        <v>35</v>
      </c>
      <c r="AS7" s="54"/>
    </row>
    <row r="8" spans="1:53" s="39" customFormat="1" ht="16.5" customHeight="1" x14ac:dyDescent="0.15">
      <c r="A8" s="74">
        <v>1</v>
      </c>
      <c r="B8" s="59" t="s">
        <v>81</v>
      </c>
      <c r="C8" s="59">
        <v>286</v>
      </c>
      <c r="D8" s="61">
        <v>4</v>
      </c>
      <c r="E8" s="63">
        <v>6</v>
      </c>
      <c r="F8" s="55">
        <f t="shared" ref="F8:F32" si="0">D8+E8</f>
        <v>10</v>
      </c>
      <c r="G8" s="56">
        <v>12</v>
      </c>
      <c r="H8" s="61">
        <v>4</v>
      </c>
      <c r="I8" s="65"/>
      <c r="J8" s="65"/>
      <c r="K8" s="65">
        <v>16</v>
      </c>
      <c r="L8" s="65">
        <v>14</v>
      </c>
      <c r="M8" s="65"/>
      <c r="N8" s="65">
        <v>3</v>
      </c>
      <c r="O8" s="65"/>
      <c r="P8" s="65">
        <v>7</v>
      </c>
      <c r="Q8" s="65">
        <v>3</v>
      </c>
      <c r="R8" s="63">
        <v>2</v>
      </c>
      <c r="S8" s="43">
        <f t="shared" ref="S8:S32" si="1">SUM(H8:R8)</f>
        <v>49</v>
      </c>
      <c r="T8" s="61"/>
      <c r="U8" s="63">
        <v>31</v>
      </c>
      <c r="V8" s="43">
        <f t="shared" ref="V8:V32" si="2">T8+U8</f>
        <v>31</v>
      </c>
      <c r="W8" s="61">
        <v>1</v>
      </c>
      <c r="X8" s="65">
        <v>3</v>
      </c>
      <c r="Y8" s="65">
        <v>15</v>
      </c>
      <c r="Z8" s="65"/>
      <c r="AA8" s="65">
        <v>1</v>
      </c>
      <c r="AB8" s="65">
        <v>2</v>
      </c>
      <c r="AC8" s="63">
        <v>1</v>
      </c>
      <c r="AD8" s="43">
        <f t="shared" ref="AD8:AD32" si="3">SUM(W8:AC8)</f>
        <v>23</v>
      </c>
      <c r="AE8" s="61">
        <v>38</v>
      </c>
      <c r="AF8" s="65">
        <v>15</v>
      </c>
      <c r="AG8" s="65">
        <v>5</v>
      </c>
      <c r="AH8" s="67">
        <v>30</v>
      </c>
      <c r="AI8" s="56">
        <f t="shared" ref="AI8:AI32" si="4">SUM(AE8:AH8)</f>
        <v>88</v>
      </c>
      <c r="AJ8" s="69">
        <v>46</v>
      </c>
      <c r="AK8" s="65">
        <v>4</v>
      </c>
      <c r="AL8" s="65">
        <v>10</v>
      </c>
      <c r="AM8" s="65">
        <v>23</v>
      </c>
      <c r="AN8" s="65">
        <v>11</v>
      </c>
      <c r="AO8" s="65">
        <v>29</v>
      </c>
      <c r="AP8" s="65">
        <v>26</v>
      </c>
      <c r="AQ8" s="65">
        <v>45</v>
      </c>
      <c r="AR8" s="67">
        <v>100</v>
      </c>
      <c r="AS8" s="56">
        <f t="shared" ref="AS8:AS32" si="5">SUM(AJ8:AR8)</f>
        <v>294</v>
      </c>
    </row>
    <row r="9" spans="1:53" s="39" customFormat="1" ht="16.5" customHeight="1" x14ac:dyDescent="0.15">
      <c r="A9" s="75">
        <v>2</v>
      </c>
      <c r="B9" s="6" t="s">
        <v>56</v>
      </c>
      <c r="C9" s="6">
        <v>174</v>
      </c>
      <c r="D9" s="14">
        <v>1</v>
      </c>
      <c r="E9" s="19">
        <v>6</v>
      </c>
      <c r="F9" s="78">
        <f t="shared" si="0"/>
        <v>7</v>
      </c>
      <c r="G9" s="57">
        <v>16</v>
      </c>
      <c r="H9" s="14"/>
      <c r="I9" s="7"/>
      <c r="J9" s="7"/>
      <c r="K9" s="7">
        <v>11</v>
      </c>
      <c r="L9" s="7">
        <v>10</v>
      </c>
      <c r="M9" s="7"/>
      <c r="N9" s="7">
        <v>2</v>
      </c>
      <c r="O9" s="7">
        <v>1</v>
      </c>
      <c r="P9" s="7">
        <v>6</v>
      </c>
      <c r="Q9" s="7">
        <v>3</v>
      </c>
      <c r="R9" s="19">
        <v>2</v>
      </c>
      <c r="S9" s="79">
        <f t="shared" si="1"/>
        <v>35</v>
      </c>
      <c r="T9" s="14">
        <v>5</v>
      </c>
      <c r="U9" s="19">
        <v>32</v>
      </c>
      <c r="V9" s="79">
        <f t="shared" si="2"/>
        <v>37</v>
      </c>
      <c r="W9" s="14">
        <v>2</v>
      </c>
      <c r="X9" s="7"/>
      <c r="Y9" s="7">
        <v>7</v>
      </c>
      <c r="Z9" s="7"/>
      <c r="AA9" s="7">
        <v>1</v>
      </c>
      <c r="AB9" s="7">
        <v>5</v>
      </c>
      <c r="AC9" s="19">
        <v>1</v>
      </c>
      <c r="AD9" s="79">
        <f t="shared" si="3"/>
        <v>16</v>
      </c>
      <c r="AE9" s="14">
        <v>17</v>
      </c>
      <c r="AF9" s="7">
        <v>1</v>
      </c>
      <c r="AG9" s="7">
        <v>1</v>
      </c>
      <c r="AH9" s="26">
        <v>12</v>
      </c>
      <c r="AI9" s="57">
        <f t="shared" si="4"/>
        <v>31</v>
      </c>
      <c r="AJ9" s="47">
        <v>21</v>
      </c>
      <c r="AK9" s="7">
        <v>6</v>
      </c>
      <c r="AL9" s="7">
        <v>2</v>
      </c>
      <c r="AM9" s="7">
        <v>43</v>
      </c>
      <c r="AN9" s="7">
        <v>1</v>
      </c>
      <c r="AO9" s="7">
        <v>9</v>
      </c>
      <c r="AP9" s="7">
        <v>17</v>
      </c>
      <c r="AQ9" s="7">
        <v>50</v>
      </c>
      <c r="AR9" s="26">
        <v>54</v>
      </c>
      <c r="AS9" s="57">
        <f t="shared" si="5"/>
        <v>203</v>
      </c>
    </row>
    <row r="10" spans="1:53" s="39" customFormat="1" ht="16.5" customHeight="1" x14ac:dyDescent="0.15">
      <c r="A10" s="75">
        <v>3</v>
      </c>
      <c r="B10" s="6" t="s">
        <v>51</v>
      </c>
      <c r="C10" s="6">
        <v>362</v>
      </c>
      <c r="D10" s="14">
        <v>1</v>
      </c>
      <c r="E10" s="19">
        <v>5</v>
      </c>
      <c r="F10" s="78">
        <f t="shared" si="0"/>
        <v>6</v>
      </c>
      <c r="G10" s="57">
        <v>3</v>
      </c>
      <c r="H10" s="14">
        <v>1</v>
      </c>
      <c r="I10" s="7"/>
      <c r="J10" s="7"/>
      <c r="K10" s="7">
        <v>6</v>
      </c>
      <c r="L10" s="7">
        <v>8</v>
      </c>
      <c r="M10" s="7"/>
      <c r="N10" s="7"/>
      <c r="O10" s="7">
        <v>2</v>
      </c>
      <c r="P10" s="7">
        <v>4</v>
      </c>
      <c r="Q10" s="7">
        <v>2</v>
      </c>
      <c r="R10" s="19"/>
      <c r="S10" s="79">
        <f t="shared" si="1"/>
        <v>23</v>
      </c>
      <c r="T10" s="14">
        <v>4</v>
      </c>
      <c r="U10" s="19">
        <v>64</v>
      </c>
      <c r="V10" s="79">
        <f t="shared" si="2"/>
        <v>68</v>
      </c>
      <c r="W10" s="14"/>
      <c r="X10" s="7">
        <v>6</v>
      </c>
      <c r="Y10" s="7">
        <v>16</v>
      </c>
      <c r="Z10" s="7">
        <v>1</v>
      </c>
      <c r="AA10" s="7">
        <v>2</v>
      </c>
      <c r="AB10" s="7">
        <v>15</v>
      </c>
      <c r="AC10" s="19">
        <v>1</v>
      </c>
      <c r="AD10" s="79">
        <f t="shared" si="3"/>
        <v>41</v>
      </c>
      <c r="AE10" s="14">
        <v>4</v>
      </c>
      <c r="AF10" s="7">
        <v>2</v>
      </c>
      <c r="AG10" s="7">
        <v>1</v>
      </c>
      <c r="AH10" s="26">
        <v>13</v>
      </c>
      <c r="AI10" s="57">
        <f t="shared" si="4"/>
        <v>20</v>
      </c>
      <c r="AJ10" s="47">
        <v>10</v>
      </c>
      <c r="AK10" s="7">
        <v>6</v>
      </c>
      <c r="AL10" s="7">
        <v>1</v>
      </c>
      <c r="AM10" s="7">
        <v>5</v>
      </c>
      <c r="AN10" s="7">
        <v>2</v>
      </c>
      <c r="AO10" s="7">
        <v>40</v>
      </c>
      <c r="AP10" s="7">
        <v>33</v>
      </c>
      <c r="AQ10" s="7">
        <v>35</v>
      </c>
      <c r="AR10" s="26">
        <v>68</v>
      </c>
      <c r="AS10" s="57">
        <f t="shared" si="5"/>
        <v>200</v>
      </c>
    </row>
    <row r="11" spans="1:53" s="73" customFormat="1" ht="16.5" customHeight="1" x14ac:dyDescent="0.15">
      <c r="A11" s="75">
        <v>4</v>
      </c>
      <c r="B11" s="4" t="s">
        <v>72</v>
      </c>
      <c r="C11" s="4">
        <v>206</v>
      </c>
      <c r="D11" s="13">
        <v>6</v>
      </c>
      <c r="E11" s="18">
        <v>10</v>
      </c>
      <c r="F11" s="78">
        <f t="shared" si="0"/>
        <v>16</v>
      </c>
      <c r="G11" s="57">
        <v>29</v>
      </c>
      <c r="H11" s="13"/>
      <c r="I11" s="5"/>
      <c r="J11" s="5"/>
      <c r="K11" s="5">
        <v>12</v>
      </c>
      <c r="L11" s="5">
        <v>12</v>
      </c>
      <c r="M11" s="5">
        <v>1</v>
      </c>
      <c r="N11" s="5">
        <v>4</v>
      </c>
      <c r="O11" s="5">
        <v>2</v>
      </c>
      <c r="P11" s="5">
        <v>8</v>
      </c>
      <c r="Q11" s="5">
        <v>1</v>
      </c>
      <c r="R11" s="18">
        <v>4</v>
      </c>
      <c r="S11" s="79">
        <f t="shared" si="1"/>
        <v>44</v>
      </c>
      <c r="T11" s="13">
        <v>1</v>
      </c>
      <c r="U11" s="18">
        <v>42</v>
      </c>
      <c r="V11" s="79">
        <f t="shared" si="2"/>
        <v>43</v>
      </c>
      <c r="W11" s="13"/>
      <c r="X11" s="5">
        <v>2</v>
      </c>
      <c r="Y11" s="5">
        <v>6</v>
      </c>
      <c r="Z11" s="5">
        <v>1</v>
      </c>
      <c r="AA11" s="5"/>
      <c r="AB11" s="5">
        <v>2</v>
      </c>
      <c r="AC11" s="18">
        <v>2</v>
      </c>
      <c r="AD11" s="79">
        <f t="shared" si="3"/>
        <v>13</v>
      </c>
      <c r="AE11" s="13">
        <v>30</v>
      </c>
      <c r="AF11" s="5">
        <v>12</v>
      </c>
      <c r="AG11" s="5">
        <v>2</v>
      </c>
      <c r="AH11" s="25">
        <v>16</v>
      </c>
      <c r="AI11" s="57">
        <f t="shared" si="4"/>
        <v>60</v>
      </c>
      <c r="AJ11" s="46">
        <v>20</v>
      </c>
      <c r="AK11" s="5">
        <v>2</v>
      </c>
      <c r="AL11" s="5">
        <v>2</v>
      </c>
      <c r="AM11" s="5">
        <v>21</v>
      </c>
      <c r="AN11" s="5">
        <v>6</v>
      </c>
      <c r="AO11" s="5">
        <v>8</v>
      </c>
      <c r="AP11" s="5">
        <v>7</v>
      </c>
      <c r="AQ11" s="5">
        <v>52</v>
      </c>
      <c r="AR11" s="25">
        <v>63</v>
      </c>
      <c r="AS11" s="57">
        <f t="shared" si="5"/>
        <v>181</v>
      </c>
    </row>
    <row r="12" spans="1:53" s="73" customFormat="1" ht="16.5" customHeight="1" x14ac:dyDescent="0.15">
      <c r="A12" s="75">
        <v>5</v>
      </c>
      <c r="B12" s="6" t="s">
        <v>52</v>
      </c>
      <c r="C12" s="6">
        <v>355</v>
      </c>
      <c r="D12" s="14">
        <v>5</v>
      </c>
      <c r="E12" s="19">
        <v>12</v>
      </c>
      <c r="F12" s="78">
        <f t="shared" si="0"/>
        <v>17</v>
      </c>
      <c r="G12" s="57">
        <v>10</v>
      </c>
      <c r="H12" s="14">
        <v>2</v>
      </c>
      <c r="I12" s="7"/>
      <c r="J12" s="7"/>
      <c r="K12" s="7">
        <v>13</v>
      </c>
      <c r="L12" s="7">
        <v>19</v>
      </c>
      <c r="M12" s="7"/>
      <c r="N12" s="7">
        <v>1</v>
      </c>
      <c r="O12" s="7">
        <v>3</v>
      </c>
      <c r="P12" s="7">
        <v>11</v>
      </c>
      <c r="Q12" s="7">
        <v>2</v>
      </c>
      <c r="R12" s="19">
        <v>4</v>
      </c>
      <c r="S12" s="79">
        <f t="shared" si="1"/>
        <v>55</v>
      </c>
      <c r="T12" s="14">
        <v>4</v>
      </c>
      <c r="U12" s="19">
        <v>58</v>
      </c>
      <c r="V12" s="79">
        <f t="shared" si="2"/>
        <v>62</v>
      </c>
      <c r="W12" s="14"/>
      <c r="X12" s="7">
        <v>13</v>
      </c>
      <c r="Y12" s="7">
        <v>14</v>
      </c>
      <c r="Z12" s="7">
        <v>2</v>
      </c>
      <c r="AA12" s="7">
        <v>1</v>
      </c>
      <c r="AB12" s="7">
        <v>13</v>
      </c>
      <c r="AC12" s="19">
        <v>1</v>
      </c>
      <c r="AD12" s="79">
        <f t="shared" si="3"/>
        <v>44</v>
      </c>
      <c r="AE12" s="14">
        <v>6</v>
      </c>
      <c r="AF12" s="7">
        <v>3</v>
      </c>
      <c r="AG12" s="7"/>
      <c r="AH12" s="26">
        <v>14</v>
      </c>
      <c r="AI12" s="57">
        <f t="shared" si="4"/>
        <v>23</v>
      </c>
      <c r="AJ12" s="47">
        <v>15</v>
      </c>
      <c r="AK12" s="7">
        <v>4</v>
      </c>
      <c r="AL12" s="7"/>
      <c r="AM12" s="7">
        <v>22</v>
      </c>
      <c r="AN12" s="7">
        <v>1</v>
      </c>
      <c r="AO12" s="7">
        <v>14</v>
      </c>
      <c r="AP12" s="7">
        <v>18</v>
      </c>
      <c r="AQ12" s="7">
        <v>42</v>
      </c>
      <c r="AR12" s="26">
        <v>63</v>
      </c>
      <c r="AS12" s="57">
        <f t="shared" si="5"/>
        <v>179</v>
      </c>
    </row>
    <row r="13" spans="1:53" s="73" customFormat="1" ht="16.5" customHeight="1" x14ac:dyDescent="0.15">
      <c r="A13" s="75">
        <v>6</v>
      </c>
      <c r="B13" s="6" t="s">
        <v>62</v>
      </c>
      <c r="C13" s="6">
        <v>186</v>
      </c>
      <c r="D13" s="14"/>
      <c r="E13" s="19"/>
      <c r="F13" s="78">
        <f t="shared" si="0"/>
        <v>0</v>
      </c>
      <c r="G13" s="57">
        <v>3</v>
      </c>
      <c r="H13" s="14">
        <v>3</v>
      </c>
      <c r="I13" s="7"/>
      <c r="J13" s="7"/>
      <c r="K13" s="7">
        <v>1</v>
      </c>
      <c r="L13" s="7">
        <v>5</v>
      </c>
      <c r="M13" s="7"/>
      <c r="N13" s="7"/>
      <c r="O13" s="7"/>
      <c r="P13" s="7">
        <v>1</v>
      </c>
      <c r="Q13" s="7"/>
      <c r="R13" s="19">
        <v>1</v>
      </c>
      <c r="S13" s="79">
        <f t="shared" si="1"/>
        <v>11</v>
      </c>
      <c r="T13" s="14">
        <v>3</v>
      </c>
      <c r="U13" s="19">
        <v>13</v>
      </c>
      <c r="V13" s="79">
        <f t="shared" si="2"/>
        <v>16</v>
      </c>
      <c r="W13" s="14">
        <v>2</v>
      </c>
      <c r="X13" s="7">
        <v>1</v>
      </c>
      <c r="Y13" s="7">
        <v>4</v>
      </c>
      <c r="Z13" s="7"/>
      <c r="AA13" s="7"/>
      <c r="AB13" s="7">
        <v>2</v>
      </c>
      <c r="AC13" s="19">
        <v>3</v>
      </c>
      <c r="AD13" s="79">
        <f t="shared" si="3"/>
        <v>12</v>
      </c>
      <c r="AE13" s="14">
        <v>7</v>
      </c>
      <c r="AF13" s="7">
        <v>1</v>
      </c>
      <c r="AG13" s="7"/>
      <c r="AH13" s="26">
        <v>1</v>
      </c>
      <c r="AI13" s="57">
        <f t="shared" si="4"/>
        <v>9</v>
      </c>
      <c r="AJ13" s="47">
        <v>12</v>
      </c>
      <c r="AK13" s="7">
        <v>4</v>
      </c>
      <c r="AL13" s="7">
        <v>2</v>
      </c>
      <c r="AM13" s="7">
        <v>7</v>
      </c>
      <c r="AN13" s="7">
        <v>5</v>
      </c>
      <c r="AO13" s="7">
        <v>15</v>
      </c>
      <c r="AP13" s="7">
        <v>17</v>
      </c>
      <c r="AQ13" s="7">
        <v>27</v>
      </c>
      <c r="AR13" s="26">
        <v>63</v>
      </c>
      <c r="AS13" s="57">
        <f t="shared" si="5"/>
        <v>152</v>
      </c>
    </row>
    <row r="14" spans="1:53" s="73" customFormat="1" ht="16.5" customHeight="1" x14ac:dyDescent="0.15">
      <c r="A14" s="75">
        <v>7</v>
      </c>
      <c r="B14" s="6" t="s">
        <v>80</v>
      </c>
      <c r="C14" s="6">
        <v>237</v>
      </c>
      <c r="D14" s="14">
        <v>5</v>
      </c>
      <c r="E14" s="19">
        <v>5</v>
      </c>
      <c r="F14" s="78">
        <f t="shared" si="0"/>
        <v>10</v>
      </c>
      <c r="G14" s="57">
        <v>6</v>
      </c>
      <c r="H14" s="14">
        <v>1</v>
      </c>
      <c r="I14" s="7"/>
      <c r="J14" s="7"/>
      <c r="K14" s="7">
        <v>8</v>
      </c>
      <c r="L14" s="7">
        <v>7</v>
      </c>
      <c r="M14" s="7"/>
      <c r="N14" s="7"/>
      <c r="O14" s="7">
        <v>3</v>
      </c>
      <c r="P14" s="7">
        <v>7</v>
      </c>
      <c r="Q14" s="7">
        <v>2</v>
      </c>
      <c r="R14" s="19"/>
      <c r="S14" s="79">
        <f t="shared" si="1"/>
        <v>28</v>
      </c>
      <c r="T14" s="14">
        <v>8</v>
      </c>
      <c r="U14" s="19">
        <v>50</v>
      </c>
      <c r="V14" s="79">
        <f t="shared" si="2"/>
        <v>58</v>
      </c>
      <c r="W14" s="14">
        <v>4</v>
      </c>
      <c r="X14" s="7">
        <v>2</v>
      </c>
      <c r="Y14" s="7">
        <v>8</v>
      </c>
      <c r="Z14" s="7">
        <v>1</v>
      </c>
      <c r="AA14" s="7"/>
      <c r="AB14" s="7">
        <v>9</v>
      </c>
      <c r="AC14" s="19"/>
      <c r="AD14" s="79">
        <f t="shared" si="3"/>
        <v>24</v>
      </c>
      <c r="AE14" s="14">
        <v>6</v>
      </c>
      <c r="AF14" s="7">
        <v>3</v>
      </c>
      <c r="AG14" s="7">
        <v>1</v>
      </c>
      <c r="AH14" s="26">
        <v>2</v>
      </c>
      <c r="AI14" s="57">
        <f t="shared" si="4"/>
        <v>12</v>
      </c>
      <c r="AJ14" s="47">
        <v>11</v>
      </c>
      <c r="AK14" s="7">
        <v>4</v>
      </c>
      <c r="AL14" s="7">
        <v>6</v>
      </c>
      <c r="AM14" s="7">
        <v>4</v>
      </c>
      <c r="AN14" s="7">
        <v>4</v>
      </c>
      <c r="AO14" s="7">
        <v>15</v>
      </c>
      <c r="AP14" s="7">
        <v>17</v>
      </c>
      <c r="AQ14" s="7">
        <v>23</v>
      </c>
      <c r="AR14" s="26">
        <v>57</v>
      </c>
      <c r="AS14" s="57">
        <f t="shared" si="5"/>
        <v>141</v>
      </c>
    </row>
    <row r="15" spans="1:53" s="73" customFormat="1" ht="16.5" customHeight="1" x14ac:dyDescent="0.15">
      <c r="A15" s="75">
        <v>8</v>
      </c>
      <c r="B15" s="6" t="s">
        <v>61</v>
      </c>
      <c r="C15" s="6">
        <v>218</v>
      </c>
      <c r="D15" s="14">
        <v>1</v>
      </c>
      <c r="E15" s="19">
        <v>1</v>
      </c>
      <c r="F15" s="78">
        <f t="shared" si="0"/>
        <v>2</v>
      </c>
      <c r="G15" s="57">
        <v>3</v>
      </c>
      <c r="H15" s="14">
        <v>1</v>
      </c>
      <c r="I15" s="7"/>
      <c r="J15" s="7"/>
      <c r="K15" s="7"/>
      <c r="L15" s="7">
        <v>1</v>
      </c>
      <c r="M15" s="7"/>
      <c r="N15" s="7"/>
      <c r="O15" s="7"/>
      <c r="P15" s="7">
        <v>4</v>
      </c>
      <c r="Q15" s="7"/>
      <c r="R15" s="19"/>
      <c r="S15" s="79">
        <f t="shared" si="1"/>
        <v>6</v>
      </c>
      <c r="T15" s="14">
        <v>3</v>
      </c>
      <c r="U15" s="19">
        <v>26</v>
      </c>
      <c r="V15" s="79">
        <f t="shared" si="2"/>
        <v>29</v>
      </c>
      <c r="W15" s="14">
        <v>1</v>
      </c>
      <c r="X15" s="7">
        <v>2</v>
      </c>
      <c r="Y15" s="7">
        <v>8</v>
      </c>
      <c r="Z15" s="7"/>
      <c r="AA15" s="7">
        <v>2</v>
      </c>
      <c r="AB15" s="7">
        <v>1</v>
      </c>
      <c r="AC15" s="19">
        <v>1</v>
      </c>
      <c r="AD15" s="79">
        <f t="shared" si="3"/>
        <v>15</v>
      </c>
      <c r="AE15" s="14">
        <v>10</v>
      </c>
      <c r="AF15" s="7">
        <v>4</v>
      </c>
      <c r="AG15" s="7">
        <v>2</v>
      </c>
      <c r="AH15" s="26">
        <v>3</v>
      </c>
      <c r="AI15" s="57">
        <f t="shared" si="4"/>
        <v>19</v>
      </c>
      <c r="AJ15" s="47">
        <v>11</v>
      </c>
      <c r="AK15" s="7">
        <v>10</v>
      </c>
      <c r="AL15" s="7">
        <v>5</v>
      </c>
      <c r="AM15" s="7">
        <v>6</v>
      </c>
      <c r="AN15" s="7">
        <v>7</v>
      </c>
      <c r="AO15" s="7">
        <v>14</v>
      </c>
      <c r="AP15" s="7">
        <v>22</v>
      </c>
      <c r="AQ15" s="7">
        <v>20</v>
      </c>
      <c r="AR15" s="26">
        <v>36</v>
      </c>
      <c r="AS15" s="57">
        <f t="shared" si="5"/>
        <v>131</v>
      </c>
    </row>
    <row r="16" spans="1:53" s="73" customFormat="1" ht="16.5" customHeight="1" x14ac:dyDescent="0.15">
      <c r="A16" s="75">
        <v>9</v>
      </c>
      <c r="B16" s="6" t="s">
        <v>53</v>
      </c>
      <c r="C16" s="6">
        <v>310</v>
      </c>
      <c r="D16" s="14"/>
      <c r="E16" s="19">
        <v>3</v>
      </c>
      <c r="F16" s="78">
        <f t="shared" si="0"/>
        <v>3</v>
      </c>
      <c r="G16" s="57"/>
      <c r="H16" s="14"/>
      <c r="I16" s="7"/>
      <c r="J16" s="7"/>
      <c r="K16" s="7">
        <v>8</v>
      </c>
      <c r="L16" s="7">
        <v>5</v>
      </c>
      <c r="M16" s="7"/>
      <c r="N16" s="7"/>
      <c r="O16" s="7"/>
      <c r="P16" s="7">
        <v>6</v>
      </c>
      <c r="Q16" s="7">
        <v>2</v>
      </c>
      <c r="R16" s="19"/>
      <c r="S16" s="79">
        <f t="shared" si="1"/>
        <v>21</v>
      </c>
      <c r="T16" s="14"/>
      <c r="U16" s="19">
        <v>48</v>
      </c>
      <c r="V16" s="79">
        <f t="shared" si="2"/>
        <v>48</v>
      </c>
      <c r="W16" s="14">
        <v>1</v>
      </c>
      <c r="X16" s="7">
        <v>9</v>
      </c>
      <c r="Y16" s="7">
        <v>20</v>
      </c>
      <c r="Z16" s="7">
        <v>2</v>
      </c>
      <c r="AA16" s="7"/>
      <c r="AB16" s="7">
        <v>30</v>
      </c>
      <c r="AC16" s="19">
        <v>1</v>
      </c>
      <c r="AD16" s="79">
        <f t="shared" si="3"/>
        <v>63</v>
      </c>
      <c r="AE16" s="14">
        <v>5</v>
      </c>
      <c r="AF16" s="7">
        <v>1</v>
      </c>
      <c r="AG16" s="7">
        <v>1</v>
      </c>
      <c r="AH16" s="26">
        <v>3</v>
      </c>
      <c r="AI16" s="57">
        <f t="shared" si="4"/>
        <v>10</v>
      </c>
      <c r="AJ16" s="47">
        <v>2</v>
      </c>
      <c r="AK16" s="7">
        <v>2</v>
      </c>
      <c r="AL16" s="7"/>
      <c r="AM16" s="7">
        <v>1</v>
      </c>
      <c r="AN16" s="7">
        <v>5</v>
      </c>
      <c r="AO16" s="7">
        <v>26</v>
      </c>
      <c r="AP16" s="7">
        <v>13</v>
      </c>
      <c r="AQ16" s="7">
        <v>19</v>
      </c>
      <c r="AR16" s="26">
        <v>50</v>
      </c>
      <c r="AS16" s="57">
        <f t="shared" si="5"/>
        <v>118</v>
      </c>
    </row>
    <row r="17" spans="1:45" s="73" customFormat="1" ht="16.5" customHeight="1" x14ac:dyDescent="0.15">
      <c r="A17" s="75">
        <v>10</v>
      </c>
      <c r="B17" s="6" t="s">
        <v>44</v>
      </c>
      <c r="C17" s="6">
        <v>195</v>
      </c>
      <c r="D17" s="14">
        <v>2</v>
      </c>
      <c r="E17" s="19">
        <v>2</v>
      </c>
      <c r="F17" s="78">
        <f t="shared" si="0"/>
        <v>4</v>
      </c>
      <c r="G17" s="57">
        <v>4</v>
      </c>
      <c r="H17" s="14">
        <v>1</v>
      </c>
      <c r="I17" s="7"/>
      <c r="J17" s="7"/>
      <c r="K17" s="7">
        <v>4</v>
      </c>
      <c r="L17" s="7">
        <v>8</v>
      </c>
      <c r="M17" s="7"/>
      <c r="N17" s="7"/>
      <c r="O17" s="7">
        <v>1</v>
      </c>
      <c r="P17" s="7">
        <v>2</v>
      </c>
      <c r="Q17" s="7"/>
      <c r="R17" s="19">
        <v>2</v>
      </c>
      <c r="S17" s="79">
        <f t="shared" si="1"/>
        <v>18</v>
      </c>
      <c r="T17" s="14">
        <v>8</v>
      </c>
      <c r="U17" s="19">
        <v>24</v>
      </c>
      <c r="V17" s="79">
        <f t="shared" si="2"/>
        <v>32</v>
      </c>
      <c r="W17" s="14">
        <v>3</v>
      </c>
      <c r="X17" s="7">
        <v>1</v>
      </c>
      <c r="Y17" s="7">
        <v>8</v>
      </c>
      <c r="Z17" s="7"/>
      <c r="AA17" s="7"/>
      <c r="AB17" s="7">
        <v>18</v>
      </c>
      <c r="AC17" s="19"/>
      <c r="AD17" s="79">
        <f t="shared" si="3"/>
        <v>30</v>
      </c>
      <c r="AE17" s="14">
        <v>6</v>
      </c>
      <c r="AF17" s="7"/>
      <c r="AG17" s="7"/>
      <c r="AH17" s="26">
        <v>14</v>
      </c>
      <c r="AI17" s="57">
        <f t="shared" si="4"/>
        <v>20</v>
      </c>
      <c r="AJ17" s="47">
        <v>4</v>
      </c>
      <c r="AK17" s="7"/>
      <c r="AL17" s="7"/>
      <c r="AM17" s="7">
        <v>7</v>
      </c>
      <c r="AN17" s="7">
        <v>6</v>
      </c>
      <c r="AO17" s="7">
        <v>10</v>
      </c>
      <c r="AP17" s="7">
        <v>8</v>
      </c>
      <c r="AQ17" s="7">
        <v>22</v>
      </c>
      <c r="AR17" s="26">
        <v>57</v>
      </c>
      <c r="AS17" s="57">
        <f t="shared" si="5"/>
        <v>114</v>
      </c>
    </row>
    <row r="18" spans="1:45" s="73" customFormat="1" ht="16.5" customHeight="1" x14ac:dyDescent="0.15">
      <c r="A18" s="75">
        <v>11</v>
      </c>
      <c r="B18" s="6" t="s">
        <v>60</v>
      </c>
      <c r="C18" s="6">
        <v>230</v>
      </c>
      <c r="D18" s="14"/>
      <c r="E18" s="19">
        <v>1</v>
      </c>
      <c r="F18" s="78">
        <f t="shared" si="0"/>
        <v>1</v>
      </c>
      <c r="G18" s="57">
        <v>2</v>
      </c>
      <c r="H18" s="14"/>
      <c r="I18" s="7"/>
      <c r="J18" s="7"/>
      <c r="K18" s="7">
        <v>2</v>
      </c>
      <c r="L18" s="7">
        <v>9</v>
      </c>
      <c r="M18" s="7"/>
      <c r="N18" s="7"/>
      <c r="O18" s="7"/>
      <c r="P18" s="7"/>
      <c r="Q18" s="7">
        <v>1</v>
      </c>
      <c r="R18" s="19">
        <v>1</v>
      </c>
      <c r="S18" s="79">
        <f t="shared" si="1"/>
        <v>13</v>
      </c>
      <c r="T18" s="14">
        <v>3</v>
      </c>
      <c r="U18" s="19">
        <v>6</v>
      </c>
      <c r="V18" s="79">
        <f t="shared" si="2"/>
        <v>9</v>
      </c>
      <c r="W18" s="14"/>
      <c r="X18" s="7">
        <v>2</v>
      </c>
      <c r="Y18" s="7">
        <v>15</v>
      </c>
      <c r="Z18" s="7">
        <v>1</v>
      </c>
      <c r="AA18" s="7"/>
      <c r="AB18" s="7">
        <v>8</v>
      </c>
      <c r="AC18" s="19">
        <v>4</v>
      </c>
      <c r="AD18" s="79">
        <f t="shared" si="3"/>
        <v>30</v>
      </c>
      <c r="AE18" s="14">
        <v>6</v>
      </c>
      <c r="AF18" s="7">
        <v>2</v>
      </c>
      <c r="AG18" s="7"/>
      <c r="AH18" s="26">
        <v>21</v>
      </c>
      <c r="AI18" s="57">
        <f t="shared" si="4"/>
        <v>29</v>
      </c>
      <c r="AJ18" s="47">
        <v>12</v>
      </c>
      <c r="AK18" s="7">
        <v>4</v>
      </c>
      <c r="AL18" s="7"/>
      <c r="AM18" s="7">
        <v>5</v>
      </c>
      <c r="AN18" s="7">
        <v>3</v>
      </c>
      <c r="AO18" s="7">
        <v>18</v>
      </c>
      <c r="AP18" s="7">
        <v>8</v>
      </c>
      <c r="AQ18" s="7">
        <v>21</v>
      </c>
      <c r="AR18" s="26">
        <v>31</v>
      </c>
      <c r="AS18" s="57">
        <f t="shared" si="5"/>
        <v>102</v>
      </c>
    </row>
    <row r="19" spans="1:45" s="73" customFormat="1" ht="16.5" customHeight="1" x14ac:dyDescent="0.15">
      <c r="A19" s="75">
        <v>12</v>
      </c>
      <c r="B19" s="6" t="s">
        <v>49</v>
      </c>
      <c r="C19" s="6">
        <v>321</v>
      </c>
      <c r="D19" s="14">
        <v>1</v>
      </c>
      <c r="E19" s="19"/>
      <c r="F19" s="78">
        <f t="shared" si="0"/>
        <v>1</v>
      </c>
      <c r="G19" s="57"/>
      <c r="H19" s="14"/>
      <c r="I19" s="7"/>
      <c r="J19" s="7"/>
      <c r="K19" s="7">
        <v>1</v>
      </c>
      <c r="L19" s="7">
        <v>3</v>
      </c>
      <c r="M19" s="7"/>
      <c r="N19" s="7"/>
      <c r="O19" s="7">
        <v>1</v>
      </c>
      <c r="P19" s="7">
        <v>4</v>
      </c>
      <c r="Q19" s="7">
        <v>3</v>
      </c>
      <c r="R19" s="19">
        <v>2</v>
      </c>
      <c r="S19" s="79">
        <f t="shared" si="1"/>
        <v>14</v>
      </c>
      <c r="T19" s="14">
        <v>6</v>
      </c>
      <c r="U19" s="19">
        <v>37</v>
      </c>
      <c r="V19" s="79">
        <f t="shared" si="2"/>
        <v>43</v>
      </c>
      <c r="W19" s="14">
        <v>11</v>
      </c>
      <c r="X19" s="7">
        <v>1</v>
      </c>
      <c r="Y19" s="7">
        <v>19</v>
      </c>
      <c r="Z19" s="7"/>
      <c r="AA19" s="7">
        <v>1</v>
      </c>
      <c r="AB19" s="7">
        <v>16</v>
      </c>
      <c r="AC19" s="19">
        <v>1</v>
      </c>
      <c r="AD19" s="79">
        <f t="shared" si="3"/>
        <v>49</v>
      </c>
      <c r="AE19" s="14">
        <v>4</v>
      </c>
      <c r="AF19" s="7"/>
      <c r="AG19" s="7"/>
      <c r="AH19" s="26">
        <v>6</v>
      </c>
      <c r="AI19" s="57">
        <f t="shared" si="4"/>
        <v>10</v>
      </c>
      <c r="AJ19" s="47">
        <v>2</v>
      </c>
      <c r="AK19" s="7">
        <v>1</v>
      </c>
      <c r="AL19" s="7">
        <v>1</v>
      </c>
      <c r="AM19" s="7">
        <v>1</v>
      </c>
      <c r="AN19" s="7">
        <v>1</v>
      </c>
      <c r="AO19" s="7">
        <v>19</v>
      </c>
      <c r="AP19" s="7">
        <v>23</v>
      </c>
      <c r="AQ19" s="7">
        <v>10</v>
      </c>
      <c r="AR19" s="26">
        <v>40</v>
      </c>
      <c r="AS19" s="57">
        <f t="shared" si="5"/>
        <v>98</v>
      </c>
    </row>
    <row r="20" spans="1:45" s="73" customFormat="1" ht="16.5" customHeight="1" x14ac:dyDescent="0.15">
      <c r="A20" s="75">
        <v>13</v>
      </c>
      <c r="B20" s="6" t="s">
        <v>57</v>
      </c>
      <c r="C20" s="6">
        <v>157</v>
      </c>
      <c r="D20" s="14">
        <v>19</v>
      </c>
      <c r="E20" s="19">
        <v>15</v>
      </c>
      <c r="F20" s="78">
        <f t="shared" si="0"/>
        <v>34</v>
      </c>
      <c r="G20" s="57">
        <v>46</v>
      </c>
      <c r="H20" s="14">
        <v>5</v>
      </c>
      <c r="I20" s="7"/>
      <c r="J20" s="7"/>
      <c r="K20" s="7">
        <v>10</v>
      </c>
      <c r="L20" s="7">
        <v>8</v>
      </c>
      <c r="M20" s="7">
        <v>2</v>
      </c>
      <c r="N20" s="7">
        <v>3</v>
      </c>
      <c r="O20" s="7">
        <v>1</v>
      </c>
      <c r="P20" s="7">
        <v>6</v>
      </c>
      <c r="Q20" s="7"/>
      <c r="R20" s="19">
        <v>2</v>
      </c>
      <c r="S20" s="79">
        <f t="shared" si="1"/>
        <v>37</v>
      </c>
      <c r="T20" s="14">
        <v>4</v>
      </c>
      <c r="U20" s="19">
        <v>30</v>
      </c>
      <c r="V20" s="79">
        <f t="shared" si="2"/>
        <v>34</v>
      </c>
      <c r="W20" s="14">
        <v>1</v>
      </c>
      <c r="X20" s="7">
        <v>1</v>
      </c>
      <c r="Y20" s="7">
        <v>4</v>
      </c>
      <c r="Z20" s="7">
        <v>1</v>
      </c>
      <c r="AA20" s="7"/>
      <c r="AB20" s="7">
        <v>3</v>
      </c>
      <c r="AC20" s="19">
        <v>3</v>
      </c>
      <c r="AD20" s="79">
        <f t="shared" si="3"/>
        <v>13</v>
      </c>
      <c r="AE20" s="14">
        <v>24</v>
      </c>
      <c r="AF20" s="7">
        <v>24</v>
      </c>
      <c r="AG20" s="7">
        <v>2</v>
      </c>
      <c r="AH20" s="26">
        <v>23</v>
      </c>
      <c r="AI20" s="57">
        <f t="shared" si="4"/>
        <v>73</v>
      </c>
      <c r="AJ20" s="47">
        <v>15</v>
      </c>
      <c r="AK20" s="7">
        <v>2</v>
      </c>
      <c r="AL20" s="7">
        <v>2</v>
      </c>
      <c r="AM20" s="7">
        <v>7</v>
      </c>
      <c r="AN20" s="7">
        <v>3</v>
      </c>
      <c r="AO20" s="7">
        <v>5</v>
      </c>
      <c r="AP20" s="7">
        <v>1</v>
      </c>
      <c r="AQ20" s="7">
        <v>24</v>
      </c>
      <c r="AR20" s="26">
        <v>35</v>
      </c>
      <c r="AS20" s="57">
        <f t="shared" si="5"/>
        <v>94</v>
      </c>
    </row>
    <row r="21" spans="1:45" s="73" customFormat="1" ht="16.5" customHeight="1" x14ac:dyDescent="0.15">
      <c r="A21" s="75">
        <v>14</v>
      </c>
      <c r="B21" s="8" t="s">
        <v>54</v>
      </c>
      <c r="C21" s="8">
        <v>110</v>
      </c>
      <c r="D21" s="15">
        <v>1</v>
      </c>
      <c r="E21" s="20">
        <v>2</v>
      </c>
      <c r="F21" s="78">
        <f t="shared" si="0"/>
        <v>3</v>
      </c>
      <c r="G21" s="57">
        <v>7</v>
      </c>
      <c r="H21" s="15"/>
      <c r="I21" s="9"/>
      <c r="J21" s="9"/>
      <c r="K21" s="9">
        <v>1</v>
      </c>
      <c r="L21" s="9"/>
      <c r="M21" s="9"/>
      <c r="N21" s="9">
        <v>1</v>
      </c>
      <c r="O21" s="9">
        <v>1</v>
      </c>
      <c r="P21" s="9">
        <v>1</v>
      </c>
      <c r="Q21" s="9"/>
      <c r="R21" s="20"/>
      <c r="S21" s="79">
        <f t="shared" si="1"/>
        <v>4</v>
      </c>
      <c r="T21" s="15">
        <v>2</v>
      </c>
      <c r="U21" s="20">
        <v>9</v>
      </c>
      <c r="V21" s="79">
        <f t="shared" si="2"/>
        <v>11</v>
      </c>
      <c r="W21" s="15"/>
      <c r="X21" s="9">
        <v>2</v>
      </c>
      <c r="Y21" s="9">
        <v>6</v>
      </c>
      <c r="Z21" s="9"/>
      <c r="AA21" s="9">
        <v>1</v>
      </c>
      <c r="AB21" s="9">
        <v>1</v>
      </c>
      <c r="AC21" s="20"/>
      <c r="AD21" s="79">
        <f t="shared" si="3"/>
        <v>10</v>
      </c>
      <c r="AE21" s="15">
        <v>7</v>
      </c>
      <c r="AF21" s="9">
        <v>2</v>
      </c>
      <c r="AG21" s="9"/>
      <c r="AH21" s="27">
        <v>4</v>
      </c>
      <c r="AI21" s="57">
        <f t="shared" si="4"/>
        <v>13</v>
      </c>
      <c r="AJ21" s="48">
        <v>5</v>
      </c>
      <c r="AK21" s="9">
        <v>2</v>
      </c>
      <c r="AL21" s="9">
        <v>3</v>
      </c>
      <c r="AM21" s="9">
        <v>4</v>
      </c>
      <c r="AN21" s="9">
        <v>8</v>
      </c>
      <c r="AO21" s="9">
        <v>16</v>
      </c>
      <c r="AP21" s="9">
        <v>13</v>
      </c>
      <c r="AQ21" s="9">
        <v>10</v>
      </c>
      <c r="AR21" s="27">
        <v>25</v>
      </c>
      <c r="AS21" s="57">
        <f t="shared" si="5"/>
        <v>86</v>
      </c>
    </row>
    <row r="22" spans="1:45" s="77" customFormat="1" ht="16.5" customHeight="1" x14ac:dyDescent="0.15">
      <c r="A22" s="75">
        <v>15</v>
      </c>
      <c r="B22" s="6" t="s">
        <v>47</v>
      </c>
      <c r="C22" s="6">
        <v>312</v>
      </c>
      <c r="D22" s="14"/>
      <c r="E22" s="19"/>
      <c r="F22" s="78">
        <f t="shared" si="0"/>
        <v>0</v>
      </c>
      <c r="G22" s="57"/>
      <c r="H22" s="14"/>
      <c r="I22" s="7"/>
      <c r="J22" s="7"/>
      <c r="K22" s="7"/>
      <c r="L22" s="7"/>
      <c r="M22" s="7"/>
      <c r="N22" s="7"/>
      <c r="O22" s="7"/>
      <c r="P22" s="7">
        <v>2</v>
      </c>
      <c r="Q22" s="7">
        <v>1</v>
      </c>
      <c r="R22" s="19"/>
      <c r="S22" s="79">
        <f t="shared" si="1"/>
        <v>3</v>
      </c>
      <c r="T22" s="14">
        <v>4</v>
      </c>
      <c r="U22" s="19">
        <v>11</v>
      </c>
      <c r="V22" s="79">
        <f t="shared" si="2"/>
        <v>15</v>
      </c>
      <c r="W22" s="14">
        <v>1</v>
      </c>
      <c r="X22" s="7">
        <v>1</v>
      </c>
      <c r="Y22" s="7">
        <v>15</v>
      </c>
      <c r="Z22" s="7"/>
      <c r="AA22" s="7"/>
      <c r="AB22" s="7">
        <v>9</v>
      </c>
      <c r="AC22" s="19"/>
      <c r="AD22" s="79">
        <f t="shared" si="3"/>
        <v>26</v>
      </c>
      <c r="AE22" s="14">
        <v>1</v>
      </c>
      <c r="AF22" s="7">
        <v>1</v>
      </c>
      <c r="AG22" s="7">
        <v>1</v>
      </c>
      <c r="AH22" s="26"/>
      <c r="AI22" s="57">
        <f t="shared" si="4"/>
        <v>3</v>
      </c>
      <c r="AJ22" s="47">
        <v>2</v>
      </c>
      <c r="AK22" s="7"/>
      <c r="AL22" s="7">
        <v>1</v>
      </c>
      <c r="AM22" s="7"/>
      <c r="AN22" s="7">
        <v>3</v>
      </c>
      <c r="AO22" s="7">
        <v>10</v>
      </c>
      <c r="AP22" s="7">
        <v>7</v>
      </c>
      <c r="AQ22" s="7">
        <v>8</v>
      </c>
      <c r="AR22" s="26">
        <v>26</v>
      </c>
      <c r="AS22" s="57">
        <f t="shared" si="5"/>
        <v>57</v>
      </c>
    </row>
    <row r="23" spans="1:45" s="73" customFormat="1" ht="16.5" customHeight="1" x14ac:dyDescent="0.15">
      <c r="A23" s="75">
        <v>16</v>
      </c>
      <c r="B23" s="6" t="s">
        <v>50</v>
      </c>
      <c r="C23" s="6">
        <v>315</v>
      </c>
      <c r="D23" s="14"/>
      <c r="E23" s="19"/>
      <c r="F23" s="78">
        <f t="shared" si="0"/>
        <v>0</v>
      </c>
      <c r="G23" s="57"/>
      <c r="H23" s="14"/>
      <c r="I23" s="7"/>
      <c r="J23" s="7"/>
      <c r="K23" s="7">
        <v>1</v>
      </c>
      <c r="L23" s="7">
        <v>3</v>
      </c>
      <c r="M23" s="7"/>
      <c r="N23" s="7"/>
      <c r="O23" s="7"/>
      <c r="P23" s="7">
        <v>1</v>
      </c>
      <c r="Q23" s="7">
        <v>1</v>
      </c>
      <c r="R23" s="19"/>
      <c r="S23" s="79">
        <f t="shared" si="1"/>
        <v>6</v>
      </c>
      <c r="T23" s="14">
        <v>1</v>
      </c>
      <c r="U23" s="19">
        <v>11</v>
      </c>
      <c r="V23" s="79">
        <f t="shared" si="2"/>
        <v>12</v>
      </c>
      <c r="W23" s="14">
        <v>2</v>
      </c>
      <c r="X23" s="7">
        <v>2</v>
      </c>
      <c r="Y23" s="7">
        <v>4</v>
      </c>
      <c r="Z23" s="7">
        <v>1</v>
      </c>
      <c r="AA23" s="7">
        <v>1</v>
      </c>
      <c r="AB23" s="7">
        <v>9</v>
      </c>
      <c r="AC23" s="19">
        <v>3</v>
      </c>
      <c r="AD23" s="79">
        <f t="shared" si="3"/>
        <v>22</v>
      </c>
      <c r="AE23" s="14"/>
      <c r="AF23" s="7"/>
      <c r="AG23" s="7"/>
      <c r="AH23" s="26">
        <v>3</v>
      </c>
      <c r="AI23" s="57">
        <f t="shared" si="4"/>
        <v>3</v>
      </c>
      <c r="AJ23" s="47"/>
      <c r="AK23" s="7">
        <v>1</v>
      </c>
      <c r="AL23" s="7">
        <v>3</v>
      </c>
      <c r="AM23" s="7">
        <v>1</v>
      </c>
      <c r="AN23" s="7">
        <v>2</v>
      </c>
      <c r="AO23" s="7">
        <v>7</v>
      </c>
      <c r="AP23" s="7">
        <v>9</v>
      </c>
      <c r="AQ23" s="7">
        <v>6</v>
      </c>
      <c r="AR23" s="26">
        <v>16</v>
      </c>
      <c r="AS23" s="57">
        <f t="shared" si="5"/>
        <v>45</v>
      </c>
    </row>
    <row r="24" spans="1:45" s="73" customFormat="1" ht="16.5" customHeight="1" x14ac:dyDescent="0.15">
      <c r="A24" s="75">
        <v>17</v>
      </c>
      <c r="B24" s="6" t="s">
        <v>55</v>
      </c>
      <c r="C24" s="6">
        <v>382</v>
      </c>
      <c r="D24" s="14"/>
      <c r="E24" s="19">
        <v>2</v>
      </c>
      <c r="F24" s="78">
        <f t="shared" si="0"/>
        <v>2</v>
      </c>
      <c r="G24" s="57"/>
      <c r="H24" s="14"/>
      <c r="I24" s="7"/>
      <c r="J24" s="7"/>
      <c r="K24" s="7">
        <v>1</v>
      </c>
      <c r="L24" s="7"/>
      <c r="M24" s="7"/>
      <c r="N24" s="7"/>
      <c r="O24" s="7"/>
      <c r="P24" s="7"/>
      <c r="Q24" s="7"/>
      <c r="R24" s="19"/>
      <c r="S24" s="79">
        <f t="shared" si="1"/>
        <v>1</v>
      </c>
      <c r="T24" s="14"/>
      <c r="U24" s="19">
        <v>3</v>
      </c>
      <c r="V24" s="79">
        <f t="shared" si="2"/>
        <v>3</v>
      </c>
      <c r="W24" s="14"/>
      <c r="X24" s="7">
        <v>3</v>
      </c>
      <c r="Y24" s="7">
        <v>15</v>
      </c>
      <c r="Z24" s="7"/>
      <c r="AA24" s="7">
        <v>1</v>
      </c>
      <c r="AB24" s="7">
        <v>2</v>
      </c>
      <c r="AC24" s="19"/>
      <c r="AD24" s="79">
        <f t="shared" si="3"/>
        <v>21</v>
      </c>
      <c r="AE24" s="14">
        <v>2</v>
      </c>
      <c r="AF24" s="7"/>
      <c r="AG24" s="7"/>
      <c r="AH24" s="26">
        <v>1</v>
      </c>
      <c r="AI24" s="57">
        <f t="shared" si="4"/>
        <v>3</v>
      </c>
      <c r="AJ24" s="47"/>
      <c r="AK24" s="7">
        <v>1</v>
      </c>
      <c r="AL24" s="7"/>
      <c r="AM24" s="7">
        <v>2</v>
      </c>
      <c r="AN24" s="7">
        <v>3</v>
      </c>
      <c r="AO24" s="7">
        <v>2</v>
      </c>
      <c r="AP24" s="7">
        <v>3</v>
      </c>
      <c r="AQ24" s="7">
        <v>2</v>
      </c>
      <c r="AR24" s="26">
        <v>15</v>
      </c>
      <c r="AS24" s="57">
        <f t="shared" si="5"/>
        <v>28</v>
      </c>
    </row>
    <row r="25" spans="1:45" s="73" customFormat="1" ht="16.5" customHeight="1" x14ac:dyDescent="0.15">
      <c r="A25" s="75">
        <v>18</v>
      </c>
      <c r="B25" s="6" t="s">
        <v>46</v>
      </c>
      <c r="C25" s="6">
        <v>204</v>
      </c>
      <c r="D25" s="14"/>
      <c r="E25" s="19"/>
      <c r="F25" s="78">
        <f t="shared" si="0"/>
        <v>0</v>
      </c>
      <c r="G25" s="57"/>
      <c r="H25" s="14"/>
      <c r="I25" s="7"/>
      <c r="J25" s="7"/>
      <c r="K25" s="7"/>
      <c r="L25" s="7"/>
      <c r="M25" s="7"/>
      <c r="N25" s="7"/>
      <c r="O25" s="7"/>
      <c r="P25" s="7"/>
      <c r="Q25" s="7"/>
      <c r="R25" s="19"/>
      <c r="S25" s="79">
        <f t="shared" si="1"/>
        <v>0</v>
      </c>
      <c r="T25" s="14"/>
      <c r="U25" s="19">
        <v>13</v>
      </c>
      <c r="V25" s="79">
        <f t="shared" si="2"/>
        <v>13</v>
      </c>
      <c r="W25" s="14">
        <v>1</v>
      </c>
      <c r="X25" s="7">
        <v>4</v>
      </c>
      <c r="Y25" s="7">
        <v>4</v>
      </c>
      <c r="Z25" s="7"/>
      <c r="AA25" s="7">
        <v>2</v>
      </c>
      <c r="AB25" s="7">
        <v>11</v>
      </c>
      <c r="AC25" s="19"/>
      <c r="AD25" s="79">
        <f t="shared" si="3"/>
        <v>22</v>
      </c>
      <c r="AE25" s="14"/>
      <c r="AF25" s="7"/>
      <c r="AG25" s="7"/>
      <c r="AH25" s="26"/>
      <c r="AI25" s="57">
        <f t="shared" si="4"/>
        <v>0</v>
      </c>
      <c r="AJ25" s="47"/>
      <c r="AK25" s="7"/>
      <c r="AL25" s="7"/>
      <c r="AM25" s="7"/>
      <c r="AN25" s="7">
        <v>2</v>
      </c>
      <c r="AO25" s="7">
        <v>9</v>
      </c>
      <c r="AP25" s="7">
        <v>5</v>
      </c>
      <c r="AQ25" s="7">
        <v>2</v>
      </c>
      <c r="AR25" s="26">
        <v>7</v>
      </c>
      <c r="AS25" s="57">
        <f t="shared" si="5"/>
        <v>25</v>
      </c>
    </row>
    <row r="26" spans="1:45" s="73" customFormat="1" ht="16.5" customHeight="1" x14ac:dyDescent="0.15">
      <c r="A26" s="75">
        <v>19</v>
      </c>
      <c r="B26" s="6" t="s">
        <v>59</v>
      </c>
      <c r="C26" s="6">
        <v>488</v>
      </c>
      <c r="D26" s="14"/>
      <c r="E26" s="19"/>
      <c r="F26" s="78">
        <f t="shared" si="0"/>
        <v>0</v>
      </c>
      <c r="G26" s="57"/>
      <c r="H26" s="14"/>
      <c r="I26" s="7"/>
      <c r="J26" s="7"/>
      <c r="K26" s="7"/>
      <c r="L26" s="7"/>
      <c r="M26" s="7"/>
      <c r="N26" s="7"/>
      <c r="O26" s="7"/>
      <c r="P26" s="7"/>
      <c r="Q26" s="7"/>
      <c r="R26" s="19"/>
      <c r="S26" s="79">
        <f t="shared" si="1"/>
        <v>0</v>
      </c>
      <c r="T26" s="14"/>
      <c r="U26" s="19">
        <v>7</v>
      </c>
      <c r="V26" s="79">
        <f t="shared" si="2"/>
        <v>7</v>
      </c>
      <c r="W26" s="14"/>
      <c r="X26" s="7">
        <v>2</v>
      </c>
      <c r="Y26" s="7">
        <v>8</v>
      </c>
      <c r="Z26" s="7">
        <v>2</v>
      </c>
      <c r="AA26" s="7"/>
      <c r="AB26" s="7">
        <v>1</v>
      </c>
      <c r="AC26" s="19">
        <v>2</v>
      </c>
      <c r="AD26" s="79">
        <f t="shared" si="3"/>
        <v>15</v>
      </c>
      <c r="AE26" s="14"/>
      <c r="AF26" s="7"/>
      <c r="AG26" s="7"/>
      <c r="AH26" s="26">
        <v>2</v>
      </c>
      <c r="AI26" s="57">
        <f t="shared" si="4"/>
        <v>2</v>
      </c>
      <c r="AJ26" s="47"/>
      <c r="AK26" s="7"/>
      <c r="AL26" s="7"/>
      <c r="AM26" s="7"/>
      <c r="AN26" s="7"/>
      <c r="AO26" s="7">
        <v>9</v>
      </c>
      <c r="AP26" s="7">
        <v>4</v>
      </c>
      <c r="AQ26" s="7">
        <v>3</v>
      </c>
      <c r="AR26" s="26">
        <v>7</v>
      </c>
      <c r="AS26" s="57">
        <f t="shared" si="5"/>
        <v>23</v>
      </c>
    </row>
    <row r="27" spans="1:45" s="39" customFormat="1" ht="16.5" customHeight="1" x14ac:dyDescent="0.15">
      <c r="A27" s="75">
        <v>20</v>
      </c>
      <c r="B27" s="4" t="s">
        <v>43</v>
      </c>
      <c r="C27" s="4">
        <v>332</v>
      </c>
      <c r="D27" s="13"/>
      <c r="E27" s="18"/>
      <c r="F27" s="78">
        <f t="shared" si="0"/>
        <v>0</v>
      </c>
      <c r="G27" s="57"/>
      <c r="H27" s="13"/>
      <c r="I27" s="5"/>
      <c r="J27" s="5"/>
      <c r="K27" s="5"/>
      <c r="L27" s="5">
        <v>1</v>
      </c>
      <c r="M27" s="5"/>
      <c r="N27" s="5"/>
      <c r="O27" s="5">
        <v>1</v>
      </c>
      <c r="P27" s="5"/>
      <c r="Q27" s="5"/>
      <c r="R27" s="18"/>
      <c r="S27" s="79">
        <f t="shared" si="1"/>
        <v>2</v>
      </c>
      <c r="T27" s="13">
        <v>2</v>
      </c>
      <c r="U27" s="18">
        <v>8</v>
      </c>
      <c r="V27" s="79">
        <f t="shared" si="2"/>
        <v>10</v>
      </c>
      <c r="W27" s="13"/>
      <c r="X27" s="5">
        <v>1</v>
      </c>
      <c r="Y27" s="5">
        <v>6</v>
      </c>
      <c r="Z27" s="5"/>
      <c r="AA27" s="5"/>
      <c r="AB27" s="5">
        <v>3</v>
      </c>
      <c r="AC27" s="18"/>
      <c r="AD27" s="79">
        <f t="shared" si="3"/>
        <v>10</v>
      </c>
      <c r="AE27" s="13"/>
      <c r="AF27" s="5">
        <v>2</v>
      </c>
      <c r="AG27" s="5"/>
      <c r="AH27" s="25"/>
      <c r="AI27" s="57">
        <f t="shared" si="4"/>
        <v>2</v>
      </c>
      <c r="AJ27" s="46"/>
      <c r="AK27" s="5"/>
      <c r="AL27" s="5"/>
      <c r="AM27" s="5"/>
      <c r="AN27" s="5"/>
      <c r="AO27" s="5">
        <v>3</v>
      </c>
      <c r="AP27" s="5">
        <v>3</v>
      </c>
      <c r="AQ27" s="5">
        <v>2</v>
      </c>
      <c r="AR27" s="25">
        <v>13</v>
      </c>
      <c r="AS27" s="57">
        <f t="shared" si="5"/>
        <v>21</v>
      </c>
    </row>
    <row r="28" spans="1:45" s="73" customFormat="1" ht="16.5" customHeight="1" x14ac:dyDescent="0.15">
      <c r="A28" s="75">
        <v>21</v>
      </c>
      <c r="B28" s="6" t="s">
        <v>45</v>
      </c>
      <c r="C28" s="6">
        <v>194</v>
      </c>
      <c r="D28" s="14"/>
      <c r="E28" s="19"/>
      <c r="F28" s="78">
        <f t="shared" si="0"/>
        <v>0</v>
      </c>
      <c r="G28" s="57"/>
      <c r="H28" s="14"/>
      <c r="I28" s="7"/>
      <c r="J28" s="7"/>
      <c r="K28" s="7"/>
      <c r="L28" s="7">
        <v>1</v>
      </c>
      <c r="M28" s="7"/>
      <c r="N28" s="7"/>
      <c r="O28" s="7"/>
      <c r="P28" s="7"/>
      <c r="Q28" s="7"/>
      <c r="R28" s="19"/>
      <c r="S28" s="79">
        <f t="shared" si="1"/>
        <v>1</v>
      </c>
      <c r="T28" s="14">
        <v>1</v>
      </c>
      <c r="U28" s="19">
        <v>5</v>
      </c>
      <c r="V28" s="79">
        <f t="shared" si="2"/>
        <v>6</v>
      </c>
      <c r="W28" s="14"/>
      <c r="X28" s="7"/>
      <c r="Y28" s="7"/>
      <c r="Z28" s="7"/>
      <c r="AA28" s="7"/>
      <c r="AB28" s="7"/>
      <c r="AC28" s="19"/>
      <c r="AD28" s="79">
        <f t="shared" si="3"/>
        <v>0</v>
      </c>
      <c r="AE28" s="14">
        <v>1</v>
      </c>
      <c r="AF28" s="7"/>
      <c r="AG28" s="7"/>
      <c r="AH28" s="26"/>
      <c r="AI28" s="57">
        <f t="shared" si="4"/>
        <v>1</v>
      </c>
      <c r="AJ28" s="47"/>
      <c r="AK28" s="7">
        <v>1</v>
      </c>
      <c r="AL28" s="7">
        <v>1</v>
      </c>
      <c r="AM28" s="7"/>
      <c r="AN28" s="7"/>
      <c r="AO28" s="7">
        <v>8</v>
      </c>
      <c r="AP28" s="7">
        <v>2</v>
      </c>
      <c r="AQ28" s="7"/>
      <c r="AR28" s="26">
        <v>5</v>
      </c>
      <c r="AS28" s="57">
        <f t="shared" si="5"/>
        <v>17</v>
      </c>
    </row>
    <row r="29" spans="1:45" s="73" customFormat="1" ht="16.5" customHeight="1" x14ac:dyDescent="0.15">
      <c r="A29" s="75">
        <v>22</v>
      </c>
      <c r="B29" s="4" t="s">
        <v>58</v>
      </c>
      <c r="C29" s="4">
        <v>525</v>
      </c>
      <c r="D29" s="13"/>
      <c r="E29" s="18"/>
      <c r="F29" s="78">
        <f t="shared" si="0"/>
        <v>0</v>
      </c>
      <c r="G29" s="57"/>
      <c r="H29" s="13"/>
      <c r="I29" s="5"/>
      <c r="J29" s="5"/>
      <c r="K29" s="5"/>
      <c r="L29" s="5"/>
      <c r="M29" s="5"/>
      <c r="N29" s="5"/>
      <c r="O29" s="5"/>
      <c r="P29" s="5"/>
      <c r="Q29" s="5"/>
      <c r="R29" s="18"/>
      <c r="S29" s="79">
        <f t="shared" si="1"/>
        <v>0</v>
      </c>
      <c r="T29" s="13"/>
      <c r="U29" s="18">
        <v>1</v>
      </c>
      <c r="V29" s="79">
        <f t="shared" si="2"/>
        <v>1</v>
      </c>
      <c r="W29" s="13"/>
      <c r="X29" s="5"/>
      <c r="Y29" s="5"/>
      <c r="Z29" s="5"/>
      <c r="AA29" s="5"/>
      <c r="AB29" s="5"/>
      <c r="AC29" s="18"/>
      <c r="AD29" s="79">
        <f t="shared" si="3"/>
        <v>0</v>
      </c>
      <c r="AE29" s="13"/>
      <c r="AF29" s="5"/>
      <c r="AG29" s="5"/>
      <c r="AH29" s="25"/>
      <c r="AI29" s="57">
        <f t="shared" si="4"/>
        <v>0</v>
      </c>
      <c r="AJ29" s="46"/>
      <c r="AK29" s="5">
        <v>1</v>
      </c>
      <c r="AL29" s="5"/>
      <c r="AM29" s="5">
        <v>2</v>
      </c>
      <c r="AN29" s="5">
        <v>3</v>
      </c>
      <c r="AO29" s="5">
        <v>2</v>
      </c>
      <c r="AP29" s="5"/>
      <c r="AQ29" s="5"/>
      <c r="AR29" s="25">
        <v>9</v>
      </c>
      <c r="AS29" s="57">
        <f t="shared" si="5"/>
        <v>17</v>
      </c>
    </row>
    <row r="30" spans="1:45" s="73" customFormat="1" ht="16.5" customHeight="1" x14ac:dyDescent="0.15">
      <c r="A30" s="75">
        <v>23</v>
      </c>
      <c r="B30" s="6" t="s">
        <v>63</v>
      </c>
      <c r="C30" s="6">
        <v>236</v>
      </c>
      <c r="D30" s="14"/>
      <c r="E30" s="19"/>
      <c r="F30" s="78">
        <f t="shared" si="0"/>
        <v>0</v>
      </c>
      <c r="G30" s="57"/>
      <c r="H30" s="14"/>
      <c r="I30" s="7"/>
      <c r="J30" s="7"/>
      <c r="K30" s="7">
        <v>1</v>
      </c>
      <c r="L30" s="7"/>
      <c r="M30" s="7"/>
      <c r="N30" s="7"/>
      <c r="O30" s="7"/>
      <c r="P30" s="7"/>
      <c r="Q30" s="7"/>
      <c r="R30" s="19"/>
      <c r="S30" s="79">
        <f t="shared" si="1"/>
        <v>1</v>
      </c>
      <c r="T30" s="14"/>
      <c r="U30" s="19">
        <v>12</v>
      </c>
      <c r="V30" s="79">
        <f t="shared" si="2"/>
        <v>12</v>
      </c>
      <c r="W30" s="14">
        <v>1</v>
      </c>
      <c r="X30" s="7">
        <v>1</v>
      </c>
      <c r="Y30" s="7">
        <v>4</v>
      </c>
      <c r="Z30" s="7"/>
      <c r="AA30" s="7"/>
      <c r="AB30" s="7">
        <v>1</v>
      </c>
      <c r="AC30" s="19"/>
      <c r="AD30" s="79">
        <f t="shared" si="3"/>
        <v>7</v>
      </c>
      <c r="AE30" s="14">
        <v>3</v>
      </c>
      <c r="AF30" s="7"/>
      <c r="AG30" s="7">
        <v>1</v>
      </c>
      <c r="AH30" s="26"/>
      <c r="AI30" s="57">
        <f t="shared" si="4"/>
        <v>4</v>
      </c>
      <c r="AJ30" s="47"/>
      <c r="AK30" s="7">
        <v>3</v>
      </c>
      <c r="AL30" s="7">
        <v>1</v>
      </c>
      <c r="AM30" s="7">
        <v>2</v>
      </c>
      <c r="AN30" s="7">
        <v>1</v>
      </c>
      <c r="AO30" s="7">
        <v>2</v>
      </c>
      <c r="AP30" s="7">
        <v>5</v>
      </c>
      <c r="AQ30" s="7"/>
      <c r="AR30" s="26">
        <v>3</v>
      </c>
      <c r="AS30" s="57">
        <f t="shared" si="5"/>
        <v>17</v>
      </c>
    </row>
    <row r="31" spans="1:45" s="73" customFormat="1" ht="16.5" customHeight="1" x14ac:dyDescent="0.15">
      <c r="A31" s="75">
        <v>24</v>
      </c>
      <c r="B31" s="6" t="s">
        <v>48</v>
      </c>
      <c r="C31" s="6">
        <v>298</v>
      </c>
      <c r="D31" s="14"/>
      <c r="E31" s="19"/>
      <c r="F31" s="78">
        <f t="shared" si="0"/>
        <v>0</v>
      </c>
      <c r="G31" s="57"/>
      <c r="H31" s="14"/>
      <c r="I31" s="7"/>
      <c r="J31" s="7"/>
      <c r="K31" s="7"/>
      <c r="L31" s="7"/>
      <c r="M31" s="7"/>
      <c r="N31" s="7"/>
      <c r="O31" s="7"/>
      <c r="P31" s="7"/>
      <c r="Q31" s="7"/>
      <c r="R31" s="19"/>
      <c r="S31" s="79">
        <f t="shared" si="1"/>
        <v>0</v>
      </c>
      <c r="T31" s="14">
        <v>1</v>
      </c>
      <c r="U31" s="19">
        <v>3</v>
      </c>
      <c r="V31" s="79">
        <f t="shared" si="2"/>
        <v>4</v>
      </c>
      <c r="W31" s="14"/>
      <c r="X31" s="7">
        <v>7</v>
      </c>
      <c r="Y31" s="7">
        <v>9</v>
      </c>
      <c r="Z31" s="7"/>
      <c r="AA31" s="7"/>
      <c r="AB31" s="7">
        <v>1</v>
      </c>
      <c r="AC31" s="19"/>
      <c r="AD31" s="79">
        <f t="shared" si="3"/>
        <v>17</v>
      </c>
      <c r="AE31" s="14"/>
      <c r="AF31" s="7"/>
      <c r="AG31" s="7"/>
      <c r="AH31" s="26"/>
      <c r="AI31" s="57">
        <f t="shared" si="4"/>
        <v>0</v>
      </c>
      <c r="AJ31" s="47"/>
      <c r="AK31" s="7"/>
      <c r="AL31" s="7"/>
      <c r="AM31" s="7"/>
      <c r="AN31" s="7"/>
      <c r="AO31" s="7">
        <v>8</v>
      </c>
      <c r="AP31" s="7">
        <v>4</v>
      </c>
      <c r="AQ31" s="7"/>
      <c r="AR31" s="26">
        <v>4</v>
      </c>
      <c r="AS31" s="57">
        <f t="shared" si="5"/>
        <v>16</v>
      </c>
    </row>
    <row r="32" spans="1:45" s="73" customFormat="1" ht="16.5" customHeight="1" x14ac:dyDescent="0.15">
      <c r="A32" s="103">
        <v>25</v>
      </c>
      <c r="B32" s="60" t="s">
        <v>42</v>
      </c>
      <c r="C32" s="60">
        <v>233</v>
      </c>
      <c r="D32" s="62"/>
      <c r="E32" s="64"/>
      <c r="F32" s="101">
        <f t="shared" si="0"/>
        <v>0</v>
      </c>
      <c r="G32" s="58"/>
      <c r="H32" s="62"/>
      <c r="I32" s="66"/>
      <c r="J32" s="66"/>
      <c r="K32" s="66"/>
      <c r="L32" s="66"/>
      <c r="M32" s="66"/>
      <c r="N32" s="66"/>
      <c r="O32" s="66"/>
      <c r="P32" s="66"/>
      <c r="Q32" s="66"/>
      <c r="R32" s="64"/>
      <c r="S32" s="102">
        <f t="shared" si="1"/>
        <v>0</v>
      </c>
      <c r="T32" s="62"/>
      <c r="U32" s="64"/>
      <c r="V32" s="102">
        <f t="shared" si="2"/>
        <v>0</v>
      </c>
      <c r="W32" s="62"/>
      <c r="X32" s="66"/>
      <c r="Y32" s="66">
        <v>2</v>
      </c>
      <c r="Z32" s="66"/>
      <c r="AA32" s="66"/>
      <c r="AB32" s="66"/>
      <c r="AC32" s="64"/>
      <c r="AD32" s="102">
        <f t="shared" si="3"/>
        <v>2</v>
      </c>
      <c r="AE32" s="62"/>
      <c r="AF32" s="66"/>
      <c r="AG32" s="66"/>
      <c r="AH32" s="68"/>
      <c r="AI32" s="58">
        <f t="shared" si="4"/>
        <v>0</v>
      </c>
      <c r="AJ32" s="70">
        <v>2</v>
      </c>
      <c r="AK32" s="66">
        <v>2</v>
      </c>
      <c r="AL32" s="66"/>
      <c r="AM32" s="66"/>
      <c r="AN32" s="66">
        <v>2</v>
      </c>
      <c r="AO32" s="66"/>
      <c r="AP32" s="66"/>
      <c r="AQ32" s="66"/>
      <c r="AR32" s="68">
        <v>3</v>
      </c>
      <c r="AS32" s="58">
        <f t="shared" si="5"/>
        <v>9</v>
      </c>
    </row>
    <row r="33" spans="2:45" x14ac:dyDescent="0.15">
      <c r="B33" s="7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</sheetData>
  <sortState ref="B8:BC32">
    <sortCondition descending="1" ref="AS8:AS32"/>
  </sortState>
  <mergeCells count="1">
    <mergeCell ref="A2:A3"/>
  </mergeCells>
  <phoneticPr fontId="1"/>
  <pageMargins left="1.0236220472440944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3"/>
  <sheetViews>
    <sheetView zoomScaleNormal="100" workbookViewId="0">
      <selection activeCell="K7" sqref="K7"/>
    </sheetView>
  </sheetViews>
  <sheetFormatPr defaultRowHeight="13.5" x14ac:dyDescent="0.15"/>
  <cols>
    <col min="1" max="1" width="6.125" style="1" customWidth="1"/>
    <col min="2" max="2" width="16.125" style="40" bestFit="1" customWidth="1"/>
    <col min="3" max="3" width="4.125" style="1" bestFit="1" customWidth="1"/>
    <col min="4" max="5" width="3.25" style="1" bestFit="1" customWidth="1"/>
    <col min="6" max="6" width="3.25" style="1" customWidth="1"/>
    <col min="7" max="7" width="3.25" style="1" bestFit="1" customWidth="1"/>
    <col min="8" max="10" width="2.625" style="1" bestFit="1" customWidth="1"/>
    <col min="11" max="12" width="3.25" style="1" bestFit="1" customWidth="1"/>
    <col min="13" max="15" width="2.625" style="1" bestFit="1" customWidth="1"/>
    <col min="16" max="16" width="3.25" style="1" bestFit="1" customWidth="1"/>
    <col min="17" max="18" width="2.625" style="1" bestFit="1" customWidth="1"/>
    <col min="19" max="19" width="2.625" style="1" customWidth="1"/>
    <col min="20" max="20" width="3.5" style="1" bestFit="1" customWidth="1"/>
    <col min="21" max="21" width="3.25" style="1" bestFit="1" customWidth="1"/>
    <col min="22" max="22" width="3.25" style="1" customWidth="1"/>
    <col min="23" max="25" width="3.25" style="1" bestFit="1" customWidth="1"/>
    <col min="26" max="27" width="2.625" style="1" bestFit="1" customWidth="1"/>
    <col min="28" max="28" width="3.25" style="1" bestFit="1" customWidth="1"/>
    <col min="29" max="29" width="2.625" style="1" bestFit="1" customWidth="1"/>
    <col min="30" max="30" width="2.625" style="1" customWidth="1"/>
    <col min="31" max="32" width="3.25" style="1" bestFit="1" customWidth="1"/>
    <col min="33" max="33" width="2.625" style="1" bestFit="1" customWidth="1"/>
    <col min="34" max="34" width="3.25" style="1" bestFit="1" customWidth="1"/>
    <col min="35" max="35" width="3.25" style="1" customWidth="1"/>
    <col min="36" max="43" width="3.25" style="1" bestFit="1" customWidth="1"/>
    <col min="44" max="44" width="4.125" style="1" bestFit="1" customWidth="1"/>
    <col min="45" max="45" width="4.125" style="1" customWidth="1"/>
    <col min="46" max="16384" width="9" style="1"/>
  </cols>
  <sheetData>
    <row r="2" spans="1:53" x14ac:dyDescent="0.15">
      <c r="A2" s="130">
        <v>1</v>
      </c>
    </row>
    <row r="3" spans="1:53" x14ac:dyDescent="0.15">
      <c r="A3" s="131"/>
    </row>
    <row r="4" spans="1:53" x14ac:dyDescent="0.15">
      <c r="D4" s="72"/>
      <c r="E4" s="73"/>
      <c r="F4" s="73"/>
      <c r="G4" s="73"/>
      <c r="H4" s="73"/>
      <c r="I4" s="72"/>
      <c r="J4" s="71"/>
      <c r="K4" s="71"/>
      <c r="L4" s="71"/>
      <c r="M4" s="71"/>
      <c r="P4" s="51" t="s">
        <v>66</v>
      </c>
      <c r="Q4" s="1" t="s">
        <v>73</v>
      </c>
      <c r="V4" s="51" t="s">
        <v>67</v>
      </c>
      <c r="W4" s="1" t="s">
        <v>74</v>
      </c>
      <c r="AC4" s="73"/>
      <c r="AD4" s="73"/>
      <c r="AE4" s="72"/>
      <c r="AF4" s="73"/>
      <c r="AG4" s="73"/>
      <c r="AH4" s="73"/>
      <c r="AI4" s="73"/>
      <c r="AJ4" s="73"/>
      <c r="AK4" s="72"/>
      <c r="AL4" s="73"/>
      <c r="AM4" s="73"/>
      <c r="AN4" s="73"/>
      <c r="AO4" s="73"/>
      <c r="AP4" s="73"/>
      <c r="AQ4" s="73"/>
      <c r="AR4" s="73"/>
      <c r="AS4" s="72"/>
      <c r="AZ4" s="39"/>
      <c r="BA4" s="39"/>
    </row>
    <row r="5" spans="1:53" x14ac:dyDescent="0.15">
      <c r="G5" s="39"/>
    </row>
    <row r="6" spans="1:53" x14ac:dyDescent="0.15">
      <c r="D6" s="22"/>
      <c r="E6" s="52"/>
      <c r="F6" s="51" t="s">
        <v>64</v>
      </c>
      <c r="G6" s="51" t="s">
        <v>79</v>
      </c>
      <c r="H6" s="22"/>
      <c r="I6" s="52"/>
      <c r="J6" s="52"/>
      <c r="K6" s="52"/>
      <c r="L6" s="52"/>
      <c r="M6" s="52"/>
      <c r="N6" s="52"/>
      <c r="O6" s="52"/>
      <c r="P6" s="52"/>
      <c r="Q6" s="52"/>
      <c r="R6" s="23"/>
      <c r="S6" s="50" t="s">
        <v>65</v>
      </c>
      <c r="T6" s="97"/>
      <c r="U6" s="98"/>
      <c r="V6" s="99" t="s">
        <v>66</v>
      </c>
      <c r="W6" s="97"/>
      <c r="X6" s="100"/>
      <c r="Y6" s="100"/>
      <c r="Z6" s="100"/>
      <c r="AA6" s="100"/>
      <c r="AB6" s="100"/>
      <c r="AC6" s="98"/>
      <c r="AD6" s="99" t="s">
        <v>78</v>
      </c>
      <c r="AE6" s="22"/>
      <c r="AF6" s="52"/>
      <c r="AG6" s="52"/>
      <c r="AH6" s="52"/>
      <c r="AI6" s="51" t="s">
        <v>76</v>
      </c>
      <c r="AJ6" s="52"/>
      <c r="AK6" s="52"/>
      <c r="AL6" s="52"/>
      <c r="AM6" s="52"/>
      <c r="AN6" s="52"/>
      <c r="AO6" s="52"/>
      <c r="AP6" s="52"/>
      <c r="AQ6" s="52"/>
      <c r="AR6" s="52"/>
      <c r="AS6" s="51" t="s">
        <v>77</v>
      </c>
    </row>
    <row r="7" spans="1:53" ht="61.5" x14ac:dyDescent="0.15">
      <c r="B7" s="80"/>
      <c r="C7" s="81" t="s">
        <v>0</v>
      </c>
      <c r="D7" s="82" t="s">
        <v>1</v>
      </c>
      <c r="E7" s="83" t="s">
        <v>2</v>
      </c>
      <c r="F7" s="84"/>
      <c r="G7" s="85" t="s">
        <v>71</v>
      </c>
      <c r="H7" s="82" t="s">
        <v>3</v>
      </c>
      <c r="I7" s="86" t="s">
        <v>4</v>
      </c>
      <c r="J7" s="86" t="s">
        <v>5</v>
      </c>
      <c r="K7" s="86" t="s">
        <v>6</v>
      </c>
      <c r="L7" s="86" t="s">
        <v>7</v>
      </c>
      <c r="M7" s="86" t="s">
        <v>8</v>
      </c>
      <c r="N7" s="86" t="s">
        <v>9</v>
      </c>
      <c r="O7" s="86" t="s">
        <v>10</v>
      </c>
      <c r="P7" s="86" t="s">
        <v>11</v>
      </c>
      <c r="Q7" s="86" t="s">
        <v>12</v>
      </c>
      <c r="R7" s="83" t="s">
        <v>13</v>
      </c>
      <c r="S7" s="87"/>
      <c r="T7" s="82" t="s">
        <v>16</v>
      </c>
      <c r="U7" s="83" t="s">
        <v>17</v>
      </c>
      <c r="V7" s="87"/>
      <c r="W7" s="82" t="s">
        <v>14</v>
      </c>
      <c r="X7" s="86" t="s">
        <v>15</v>
      </c>
      <c r="Y7" s="86" t="s">
        <v>18</v>
      </c>
      <c r="Z7" s="86" t="s">
        <v>19</v>
      </c>
      <c r="AA7" s="86" t="s">
        <v>20</v>
      </c>
      <c r="AB7" s="86" t="s">
        <v>21</v>
      </c>
      <c r="AC7" s="83" t="s">
        <v>22</v>
      </c>
      <c r="AD7" s="87"/>
      <c r="AE7" s="82" t="s">
        <v>23</v>
      </c>
      <c r="AF7" s="86" t="s">
        <v>24</v>
      </c>
      <c r="AG7" s="86" t="s">
        <v>25</v>
      </c>
      <c r="AH7" s="88" t="s">
        <v>26</v>
      </c>
      <c r="AI7" s="85"/>
      <c r="AJ7" s="89" t="s">
        <v>27</v>
      </c>
      <c r="AK7" s="86" t="s">
        <v>28</v>
      </c>
      <c r="AL7" s="86" t="s">
        <v>29</v>
      </c>
      <c r="AM7" s="86" t="s">
        <v>30</v>
      </c>
      <c r="AN7" s="86" t="s">
        <v>31</v>
      </c>
      <c r="AO7" s="86" t="s">
        <v>32</v>
      </c>
      <c r="AP7" s="86" t="s">
        <v>33</v>
      </c>
      <c r="AQ7" s="86" t="s">
        <v>34</v>
      </c>
      <c r="AR7" s="88" t="s">
        <v>35</v>
      </c>
      <c r="AS7" s="85"/>
    </row>
    <row r="8" spans="1:53" s="39" customFormat="1" ht="16.5" customHeight="1" x14ac:dyDescent="0.15">
      <c r="A8" s="90">
        <v>1</v>
      </c>
      <c r="B8" s="91" t="s">
        <v>53</v>
      </c>
      <c r="C8" s="91">
        <v>310</v>
      </c>
      <c r="D8" s="91"/>
      <c r="E8" s="94">
        <v>3</v>
      </c>
      <c r="F8" s="96">
        <f t="shared" ref="F8:F32" si="0">D8+E8</f>
        <v>3</v>
      </c>
      <c r="G8" s="96"/>
      <c r="H8" s="95"/>
      <c r="I8" s="91"/>
      <c r="J8" s="91"/>
      <c r="K8" s="91">
        <v>8</v>
      </c>
      <c r="L8" s="91">
        <v>5</v>
      </c>
      <c r="M8" s="91"/>
      <c r="N8" s="91"/>
      <c r="O8" s="91"/>
      <c r="P8" s="91">
        <v>6</v>
      </c>
      <c r="Q8" s="91">
        <v>2</v>
      </c>
      <c r="R8" s="94"/>
      <c r="S8" s="96">
        <f t="shared" ref="S8:S32" si="1">SUM(H8:R8)</f>
        <v>21</v>
      </c>
      <c r="T8" s="95"/>
      <c r="U8" s="94">
        <v>48</v>
      </c>
      <c r="V8" s="96">
        <f t="shared" ref="V8:V32" si="2">T8+U8</f>
        <v>48</v>
      </c>
      <c r="W8" s="95">
        <v>1</v>
      </c>
      <c r="X8" s="91">
        <v>9</v>
      </c>
      <c r="Y8" s="91">
        <v>20</v>
      </c>
      <c r="Z8" s="91">
        <v>2</v>
      </c>
      <c r="AA8" s="91"/>
      <c r="AB8" s="91">
        <v>30</v>
      </c>
      <c r="AC8" s="94">
        <v>1</v>
      </c>
      <c r="AD8" s="96">
        <f t="shared" ref="AD8:AD32" si="3">SUM(W8:AC8)</f>
        <v>63</v>
      </c>
      <c r="AE8" s="95">
        <v>5</v>
      </c>
      <c r="AF8" s="91">
        <v>1</v>
      </c>
      <c r="AG8" s="91">
        <v>1</v>
      </c>
      <c r="AH8" s="94">
        <v>3</v>
      </c>
      <c r="AI8" s="96">
        <f t="shared" ref="AI8:AI32" si="4">SUM(AE8:AH8)</f>
        <v>10</v>
      </c>
      <c r="AJ8" s="95">
        <v>2</v>
      </c>
      <c r="AK8" s="91">
        <v>2</v>
      </c>
      <c r="AL8" s="91"/>
      <c r="AM8" s="91">
        <v>1</v>
      </c>
      <c r="AN8" s="91">
        <v>5</v>
      </c>
      <c r="AO8" s="91">
        <v>26</v>
      </c>
      <c r="AP8" s="91">
        <v>13</v>
      </c>
      <c r="AQ8" s="91">
        <v>19</v>
      </c>
      <c r="AR8" s="94">
        <v>50</v>
      </c>
      <c r="AS8" s="96">
        <f t="shared" ref="AS8:AS32" si="5">SUM(AJ8:AR8)</f>
        <v>118</v>
      </c>
    </row>
    <row r="9" spans="1:53" s="39" customFormat="1" ht="16.5" customHeight="1" x14ac:dyDescent="0.15">
      <c r="A9" s="92">
        <v>2</v>
      </c>
      <c r="B9" s="7" t="s">
        <v>51</v>
      </c>
      <c r="C9" s="7">
        <v>362</v>
      </c>
      <c r="D9" s="7">
        <v>1</v>
      </c>
      <c r="E9" s="26">
        <v>5</v>
      </c>
      <c r="F9" s="57">
        <f t="shared" si="0"/>
        <v>6</v>
      </c>
      <c r="G9" s="57">
        <v>3</v>
      </c>
      <c r="H9" s="47">
        <v>1</v>
      </c>
      <c r="I9" s="7"/>
      <c r="J9" s="7"/>
      <c r="K9" s="7">
        <v>6</v>
      </c>
      <c r="L9" s="7">
        <v>8</v>
      </c>
      <c r="M9" s="7"/>
      <c r="N9" s="7"/>
      <c r="O9" s="7">
        <v>2</v>
      </c>
      <c r="P9" s="7">
        <v>4</v>
      </c>
      <c r="Q9" s="7">
        <v>2</v>
      </c>
      <c r="R9" s="26"/>
      <c r="S9" s="57">
        <f t="shared" si="1"/>
        <v>23</v>
      </c>
      <c r="T9" s="47">
        <v>4</v>
      </c>
      <c r="U9" s="26">
        <v>64</v>
      </c>
      <c r="V9" s="57">
        <f t="shared" si="2"/>
        <v>68</v>
      </c>
      <c r="W9" s="47"/>
      <c r="X9" s="7">
        <v>6</v>
      </c>
      <c r="Y9" s="7">
        <v>16</v>
      </c>
      <c r="Z9" s="7">
        <v>1</v>
      </c>
      <c r="AA9" s="7">
        <v>2</v>
      </c>
      <c r="AB9" s="7">
        <v>15</v>
      </c>
      <c r="AC9" s="26">
        <v>1</v>
      </c>
      <c r="AD9" s="57">
        <f t="shared" si="3"/>
        <v>41</v>
      </c>
      <c r="AE9" s="47">
        <v>4</v>
      </c>
      <c r="AF9" s="7">
        <v>2</v>
      </c>
      <c r="AG9" s="7">
        <v>1</v>
      </c>
      <c r="AH9" s="26">
        <v>13</v>
      </c>
      <c r="AI9" s="57">
        <f t="shared" si="4"/>
        <v>20</v>
      </c>
      <c r="AJ9" s="47">
        <v>10</v>
      </c>
      <c r="AK9" s="7">
        <v>6</v>
      </c>
      <c r="AL9" s="7">
        <v>1</v>
      </c>
      <c r="AM9" s="7">
        <v>5</v>
      </c>
      <c r="AN9" s="7">
        <v>2</v>
      </c>
      <c r="AO9" s="7">
        <v>40</v>
      </c>
      <c r="AP9" s="7">
        <v>33</v>
      </c>
      <c r="AQ9" s="7">
        <v>35</v>
      </c>
      <c r="AR9" s="26">
        <v>68</v>
      </c>
      <c r="AS9" s="57">
        <f t="shared" si="5"/>
        <v>200</v>
      </c>
    </row>
    <row r="10" spans="1:53" s="39" customFormat="1" ht="16.5" customHeight="1" x14ac:dyDescent="0.15">
      <c r="A10" s="92">
        <v>3</v>
      </c>
      <c r="B10" s="7" t="s">
        <v>52</v>
      </c>
      <c r="C10" s="7">
        <v>355</v>
      </c>
      <c r="D10" s="7">
        <v>5</v>
      </c>
      <c r="E10" s="26">
        <v>12</v>
      </c>
      <c r="F10" s="57">
        <f t="shared" si="0"/>
        <v>17</v>
      </c>
      <c r="G10" s="57">
        <v>10</v>
      </c>
      <c r="H10" s="47">
        <v>2</v>
      </c>
      <c r="I10" s="7"/>
      <c r="J10" s="7"/>
      <c r="K10" s="7">
        <v>13</v>
      </c>
      <c r="L10" s="7">
        <v>19</v>
      </c>
      <c r="M10" s="7"/>
      <c r="N10" s="7">
        <v>1</v>
      </c>
      <c r="O10" s="7">
        <v>3</v>
      </c>
      <c r="P10" s="7">
        <v>11</v>
      </c>
      <c r="Q10" s="7">
        <v>2</v>
      </c>
      <c r="R10" s="26">
        <v>4</v>
      </c>
      <c r="S10" s="57">
        <f t="shared" si="1"/>
        <v>55</v>
      </c>
      <c r="T10" s="47">
        <v>4</v>
      </c>
      <c r="U10" s="26">
        <v>58</v>
      </c>
      <c r="V10" s="57">
        <f t="shared" si="2"/>
        <v>62</v>
      </c>
      <c r="W10" s="47"/>
      <c r="X10" s="7">
        <v>13</v>
      </c>
      <c r="Y10" s="7">
        <v>14</v>
      </c>
      <c r="Z10" s="7">
        <v>2</v>
      </c>
      <c r="AA10" s="7">
        <v>1</v>
      </c>
      <c r="AB10" s="7">
        <v>13</v>
      </c>
      <c r="AC10" s="26">
        <v>1</v>
      </c>
      <c r="AD10" s="57">
        <f t="shared" si="3"/>
        <v>44</v>
      </c>
      <c r="AE10" s="47">
        <v>6</v>
      </c>
      <c r="AF10" s="7">
        <v>3</v>
      </c>
      <c r="AG10" s="7"/>
      <c r="AH10" s="26">
        <v>14</v>
      </c>
      <c r="AI10" s="57">
        <f t="shared" si="4"/>
        <v>23</v>
      </c>
      <c r="AJ10" s="47">
        <v>15</v>
      </c>
      <c r="AK10" s="7">
        <v>4</v>
      </c>
      <c r="AL10" s="7"/>
      <c r="AM10" s="7">
        <v>22</v>
      </c>
      <c r="AN10" s="7">
        <v>1</v>
      </c>
      <c r="AO10" s="7">
        <v>14</v>
      </c>
      <c r="AP10" s="7">
        <v>18</v>
      </c>
      <c r="AQ10" s="7">
        <v>42</v>
      </c>
      <c r="AR10" s="26">
        <v>63</v>
      </c>
      <c r="AS10" s="57">
        <f t="shared" si="5"/>
        <v>179</v>
      </c>
    </row>
    <row r="11" spans="1:53" s="73" customFormat="1" ht="16.5" customHeight="1" x14ac:dyDescent="0.15">
      <c r="A11" s="92">
        <v>4</v>
      </c>
      <c r="B11" s="7" t="s">
        <v>49</v>
      </c>
      <c r="C11" s="7">
        <v>321</v>
      </c>
      <c r="D11" s="7">
        <v>1</v>
      </c>
      <c r="E11" s="26"/>
      <c r="F11" s="57">
        <f t="shared" si="0"/>
        <v>1</v>
      </c>
      <c r="G11" s="57"/>
      <c r="H11" s="47"/>
      <c r="I11" s="7"/>
      <c r="J11" s="7"/>
      <c r="K11" s="7">
        <v>1</v>
      </c>
      <c r="L11" s="7">
        <v>3</v>
      </c>
      <c r="M11" s="7"/>
      <c r="N11" s="7"/>
      <c r="O11" s="7">
        <v>1</v>
      </c>
      <c r="P11" s="7">
        <v>4</v>
      </c>
      <c r="Q11" s="7">
        <v>3</v>
      </c>
      <c r="R11" s="26">
        <v>2</v>
      </c>
      <c r="S11" s="57">
        <f t="shared" si="1"/>
        <v>14</v>
      </c>
      <c r="T11" s="47">
        <v>6</v>
      </c>
      <c r="U11" s="26">
        <v>37</v>
      </c>
      <c r="V11" s="57">
        <f t="shared" si="2"/>
        <v>43</v>
      </c>
      <c r="W11" s="47">
        <v>11</v>
      </c>
      <c r="X11" s="7">
        <v>1</v>
      </c>
      <c r="Y11" s="7">
        <v>19</v>
      </c>
      <c r="Z11" s="7"/>
      <c r="AA11" s="7">
        <v>1</v>
      </c>
      <c r="AB11" s="7">
        <v>16</v>
      </c>
      <c r="AC11" s="26">
        <v>1</v>
      </c>
      <c r="AD11" s="57">
        <f t="shared" si="3"/>
        <v>49</v>
      </c>
      <c r="AE11" s="47">
        <v>4</v>
      </c>
      <c r="AF11" s="7"/>
      <c r="AG11" s="7"/>
      <c r="AH11" s="26">
        <v>6</v>
      </c>
      <c r="AI11" s="57">
        <f t="shared" si="4"/>
        <v>10</v>
      </c>
      <c r="AJ11" s="47">
        <v>2</v>
      </c>
      <c r="AK11" s="7">
        <v>1</v>
      </c>
      <c r="AL11" s="7">
        <v>1</v>
      </c>
      <c r="AM11" s="7">
        <v>1</v>
      </c>
      <c r="AN11" s="7">
        <v>1</v>
      </c>
      <c r="AO11" s="7">
        <v>19</v>
      </c>
      <c r="AP11" s="7">
        <v>23</v>
      </c>
      <c r="AQ11" s="7">
        <v>10</v>
      </c>
      <c r="AR11" s="26">
        <v>40</v>
      </c>
      <c r="AS11" s="57">
        <f t="shared" si="5"/>
        <v>98</v>
      </c>
    </row>
    <row r="12" spans="1:53" s="73" customFormat="1" ht="16.5" customHeight="1" x14ac:dyDescent="0.15">
      <c r="A12" s="92">
        <v>5</v>
      </c>
      <c r="B12" s="7" t="s">
        <v>80</v>
      </c>
      <c r="C12" s="7">
        <v>237</v>
      </c>
      <c r="D12" s="7">
        <v>5</v>
      </c>
      <c r="E12" s="26">
        <v>5</v>
      </c>
      <c r="F12" s="57">
        <f t="shared" si="0"/>
        <v>10</v>
      </c>
      <c r="G12" s="57">
        <v>6</v>
      </c>
      <c r="H12" s="47">
        <v>1</v>
      </c>
      <c r="I12" s="7"/>
      <c r="J12" s="7"/>
      <c r="K12" s="7">
        <v>8</v>
      </c>
      <c r="L12" s="7">
        <v>7</v>
      </c>
      <c r="M12" s="7"/>
      <c r="N12" s="7"/>
      <c r="O12" s="7">
        <v>3</v>
      </c>
      <c r="P12" s="7">
        <v>7</v>
      </c>
      <c r="Q12" s="7">
        <v>2</v>
      </c>
      <c r="R12" s="26"/>
      <c r="S12" s="57">
        <f t="shared" si="1"/>
        <v>28</v>
      </c>
      <c r="T12" s="47">
        <v>8</v>
      </c>
      <c r="U12" s="26">
        <v>50</v>
      </c>
      <c r="V12" s="57">
        <f t="shared" si="2"/>
        <v>58</v>
      </c>
      <c r="W12" s="47">
        <v>4</v>
      </c>
      <c r="X12" s="7">
        <v>2</v>
      </c>
      <c r="Y12" s="7">
        <v>8</v>
      </c>
      <c r="Z12" s="7">
        <v>1</v>
      </c>
      <c r="AA12" s="7"/>
      <c r="AB12" s="7">
        <v>9</v>
      </c>
      <c r="AC12" s="26"/>
      <c r="AD12" s="57">
        <f t="shared" si="3"/>
        <v>24</v>
      </c>
      <c r="AE12" s="47">
        <v>6</v>
      </c>
      <c r="AF12" s="7">
        <v>3</v>
      </c>
      <c r="AG12" s="7">
        <v>1</v>
      </c>
      <c r="AH12" s="26">
        <v>2</v>
      </c>
      <c r="AI12" s="57">
        <f t="shared" si="4"/>
        <v>12</v>
      </c>
      <c r="AJ12" s="47">
        <v>11</v>
      </c>
      <c r="AK12" s="7">
        <v>4</v>
      </c>
      <c r="AL12" s="7">
        <v>6</v>
      </c>
      <c r="AM12" s="7">
        <v>4</v>
      </c>
      <c r="AN12" s="7">
        <v>4</v>
      </c>
      <c r="AO12" s="7">
        <v>15</v>
      </c>
      <c r="AP12" s="7">
        <v>17</v>
      </c>
      <c r="AQ12" s="7">
        <v>23</v>
      </c>
      <c r="AR12" s="26">
        <v>57</v>
      </c>
      <c r="AS12" s="57">
        <f t="shared" si="5"/>
        <v>141</v>
      </c>
    </row>
    <row r="13" spans="1:53" s="73" customFormat="1" ht="16.5" customHeight="1" x14ac:dyDescent="0.15">
      <c r="A13" s="92">
        <v>6</v>
      </c>
      <c r="B13" s="7" t="s">
        <v>44</v>
      </c>
      <c r="C13" s="7">
        <v>195</v>
      </c>
      <c r="D13" s="7">
        <v>2</v>
      </c>
      <c r="E13" s="26">
        <v>2</v>
      </c>
      <c r="F13" s="57">
        <f t="shared" si="0"/>
        <v>4</v>
      </c>
      <c r="G13" s="57">
        <v>4</v>
      </c>
      <c r="H13" s="47">
        <v>1</v>
      </c>
      <c r="I13" s="7"/>
      <c r="J13" s="7"/>
      <c r="K13" s="7">
        <v>4</v>
      </c>
      <c r="L13" s="7">
        <v>8</v>
      </c>
      <c r="M13" s="7"/>
      <c r="N13" s="7"/>
      <c r="O13" s="7">
        <v>1</v>
      </c>
      <c r="P13" s="7">
        <v>2</v>
      </c>
      <c r="Q13" s="7"/>
      <c r="R13" s="26">
        <v>2</v>
      </c>
      <c r="S13" s="57">
        <f t="shared" si="1"/>
        <v>18</v>
      </c>
      <c r="T13" s="47">
        <v>8</v>
      </c>
      <c r="U13" s="26">
        <v>24</v>
      </c>
      <c r="V13" s="57">
        <f t="shared" si="2"/>
        <v>32</v>
      </c>
      <c r="W13" s="47">
        <v>3</v>
      </c>
      <c r="X13" s="7">
        <v>1</v>
      </c>
      <c r="Y13" s="7">
        <v>8</v>
      </c>
      <c r="Z13" s="7"/>
      <c r="AA13" s="7"/>
      <c r="AB13" s="7">
        <v>18</v>
      </c>
      <c r="AC13" s="26"/>
      <c r="AD13" s="57">
        <f t="shared" si="3"/>
        <v>30</v>
      </c>
      <c r="AE13" s="47">
        <v>6</v>
      </c>
      <c r="AF13" s="7"/>
      <c r="AG13" s="7"/>
      <c r="AH13" s="26">
        <v>14</v>
      </c>
      <c r="AI13" s="57">
        <f t="shared" si="4"/>
        <v>20</v>
      </c>
      <c r="AJ13" s="47">
        <v>4</v>
      </c>
      <c r="AK13" s="7"/>
      <c r="AL13" s="7"/>
      <c r="AM13" s="7">
        <v>7</v>
      </c>
      <c r="AN13" s="7">
        <v>6</v>
      </c>
      <c r="AO13" s="7">
        <v>10</v>
      </c>
      <c r="AP13" s="7">
        <v>8</v>
      </c>
      <c r="AQ13" s="7">
        <v>22</v>
      </c>
      <c r="AR13" s="26">
        <v>57</v>
      </c>
      <c r="AS13" s="57">
        <f t="shared" si="5"/>
        <v>114</v>
      </c>
    </row>
    <row r="14" spans="1:53" s="73" customFormat="1" ht="16.5" customHeight="1" x14ac:dyDescent="0.15">
      <c r="A14" s="92">
        <v>7</v>
      </c>
      <c r="B14" s="5" t="s">
        <v>72</v>
      </c>
      <c r="C14" s="5">
        <v>206</v>
      </c>
      <c r="D14" s="5">
        <v>6</v>
      </c>
      <c r="E14" s="25">
        <v>10</v>
      </c>
      <c r="F14" s="57">
        <f t="shared" si="0"/>
        <v>16</v>
      </c>
      <c r="G14" s="57">
        <v>29</v>
      </c>
      <c r="H14" s="46"/>
      <c r="I14" s="5"/>
      <c r="J14" s="5"/>
      <c r="K14" s="5">
        <v>12</v>
      </c>
      <c r="L14" s="5">
        <v>12</v>
      </c>
      <c r="M14" s="5">
        <v>1</v>
      </c>
      <c r="N14" s="5">
        <v>4</v>
      </c>
      <c r="O14" s="5">
        <v>2</v>
      </c>
      <c r="P14" s="5">
        <v>8</v>
      </c>
      <c r="Q14" s="5">
        <v>1</v>
      </c>
      <c r="R14" s="25">
        <v>4</v>
      </c>
      <c r="S14" s="57">
        <f t="shared" si="1"/>
        <v>44</v>
      </c>
      <c r="T14" s="46">
        <v>1</v>
      </c>
      <c r="U14" s="25">
        <v>42</v>
      </c>
      <c r="V14" s="57">
        <f t="shared" si="2"/>
        <v>43</v>
      </c>
      <c r="W14" s="46"/>
      <c r="X14" s="5">
        <v>2</v>
      </c>
      <c r="Y14" s="5">
        <v>6</v>
      </c>
      <c r="Z14" s="5">
        <v>1</v>
      </c>
      <c r="AA14" s="5"/>
      <c r="AB14" s="5">
        <v>2</v>
      </c>
      <c r="AC14" s="25">
        <v>2</v>
      </c>
      <c r="AD14" s="57">
        <f t="shared" si="3"/>
        <v>13</v>
      </c>
      <c r="AE14" s="46">
        <v>30</v>
      </c>
      <c r="AF14" s="5">
        <v>12</v>
      </c>
      <c r="AG14" s="5">
        <v>2</v>
      </c>
      <c r="AH14" s="25">
        <v>16</v>
      </c>
      <c r="AI14" s="57">
        <f t="shared" si="4"/>
        <v>60</v>
      </c>
      <c r="AJ14" s="46">
        <v>20</v>
      </c>
      <c r="AK14" s="5">
        <v>2</v>
      </c>
      <c r="AL14" s="5">
        <v>2</v>
      </c>
      <c r="AM14" s="5">
        <v>21</v>
      </c>
      <c r="AN14" s="5">
        <v>6</v>
      </c>
      <c r="AO14" s="5">
        <v>8</v>
      </c>
      <c r="AP14" s="5">
        <v>7</v>
      </c>
      <c r="AQ14" s="5">
        <v>52</v>
      </c>
      <c r="AR14" s="25">
        <v>63</v>
      </c>
      <c r="AS14" s="57">
        <f t="shared" si="5"/>
        <v>181</v>
      </c>
    </row>
    <row r="15" spans="1:53" s="73" customFormat="1" ht="16.5" customHeight="1" x14ac:dyDescent="0.15">
      <c r="A15" s="92">
        <v>8</v>
      </c>
      <c r="B15" s="7" t="s">
        <v>81</v>
      </c>
      <c r="C15" s="7">
        <v>286</v>
      </c>
      <c r="D15" s="7">
        <v>4</v>
      </c>
      <c r="E15" s="26">
        <v>6</v>
      </c>
      <c r="F15" s="57">
        <f t="shared" si="0"/>
        <v>10</v>
      </c>
      <c r="G15" s="57">
        <v>12</v>
      </c>
      <c r="H15" s="47">
        <v>4</v>
      </c>
      <c r="I15" s="7"/>
      <c r="J15" s="7"/>
      <c r="K15" s="7">
        <v>16</v>
      </c>
      <c r="L15" s="7">
        <v>14</v>
      </c>
      <c r="M15" s="7"/>
      <c r="N15" s="7">
        <v>3</v>
      </c>
      <c r="O15" s="7"/>
      <c r="P15" s="7">
        <v>7</v>
      </c>
      <c r="Q15" s="7">
        <v>3</v>
      </c>
      <c r="R15" s="26">
        <v>2</v>
      </c>
      <c r="S15" s="57">
        <f t="shared" si="1"/>
        <v>49</v>
      </c>
      <c r="T15" s="47"/>
      <c r="U15" s="26">
        <v>31</v>
      </c>
      <c r="V15" s="57">
        <f t="shared" si="2"/>
        <v>31</v>
      </c>
      <c r="W15" s="47">
        <v>1</v>
      </c>
      <c r="X15" s="7">
        <v>3</v>
      </c>
      <c r="Y15" s="7">
        <v>15</v>
      </c>
      <c r="Z15" s="7"/>
      <c r="AA15" s="7">
        <v>1</v>
      </c>
      <c r="AB15" s="7">
        <v>2</v>
      </c>
      <c r="AC15" s="26">
        <v>1</v>
      </c>
      <c r="AD15" s="57">
        <f t="shared" si="3"/>
        <v>23</v>
      </c>
      <c r="AE15" s="47">
        <v>38</v>
      </c>
      <c r="AF15" s="7">
        <v>15</v>
      </c>
      <c r="AG15" s="7">
        <v>5</v>
      </c>
      <c r="AH15" s="26">
        <v>30</v>
      </c>
      <c r="AI15" s="57">
        <f t="shared" si="4"/>
        <v>88</v>
      </c>
      <c r="AJ15" s="47">
        <v>46</v>
      </c>
      <c r="AK15" s="7">
        <v>4</v>
      </c>
      <c r="AL15" s="7">
        <v>10</v>
      </c>
      <c r="AM15" s="7">
        <v>23</v>
      </c>
      <c r="AN15" s="7">
        <v>11</v>
      </c>
      <c r="AO15" s="7">
        <v>29</v>
      </c>
      <c r="AP15" s="7">
        <v>26</v>
      </c>
      <c r="AQ15" s="7">
        <v>45</v>
      </c>
      <c r="AR15" s="26">
        <v>100</v>
      </c>
      <c r="AS15" s="57">
        <f t="shared" si="5"/>
        <v>294</v>
      </c>
    </row>
    <row r="16" spans="1:53" s="73" customFormat="1" ht="16.5" customHeight="1" x14ac:dyDescent="0.15">
      <c r="A16" s="92">
        <v>9</v>
      </c>
      <c r="B16" s="7" t="s">
        <v>56</v>
      </c>
      <c r="C16" s="7">
        <v>174</v>
      </c>
      <c r="D16" s="7">
        <v>1</v>
      </c>
      <c r="E16" s="26">
        <v>6</v>
      </c>
      <c r="F16" s="57">
        <f t="shared" si="0"/>
        <v>7</v>
      </c>
      <c r="G16" s="57">
        <v>16</v>
      </c>
      <c r="H16" s="47"/>
      <c r="I16" s="7"/>
      <c r="J16" s="7"/>
      <c r="K16" s="7">
        <v>11</v>
      </c>
      <c r="L16" s="7">
        <v>10</v>
      </c>
      <c r="M16" s="7"/>
      <c r="N16" s="7">
        <v>2</v>
      </c>
      <c r="O16" s="7">
        <v>1</v>
      </c>
      <c r="P16" s="7">
        <v>6</v>
      </c>
      <c r="Q16" s="7">
        <v>3</v>
      </c>
      <c r="R16" s="26">
        <v>2</v>
      </c>
      <c r="S16" s="57">
        <f t="shared" si="1"/>
        <v>35</v>
      </c>
      <c r="T16" s="47">
        <v>5</v>
      </c>
      <c r="U16" s="26">
        <v>32</v>
      </c>
      <c r="V16" s="57">
        <f t="shared" si="2"/>
        <v>37</v>
      </c>
      <c r="W16" s="47">
        <v>2</v>
      </c>
      <c r="X16" s="7"/>
      <c r="Y16" s="7">
        <v>7</v>
      </c>
      <c r="Z16" s="7"/>
      <c r="AA16" s="7">
        <v>1</v>
      </c>
      <c r="AB16" s="7">
        <v>5</v>
      </c>
      <c r="AC16" s="26">
        <v>1</v>
      </c>
      <c r="AD16" s="57">
        <f t="shared" si="3"/>
        <v>16</v>
      </c>
      <c r="AE16" s="47">
        <v>17</v>
      </c>
      <c r="AF16" s="7">
        <v>1</v>
      </c>
      <c r="AG16" s="7">
        <v>1</v>
      </c>
      <c r="AH16" s="26">
        <v>12</v>
      </c>
      <c r="AI16" s="57">
        <f t="shared" si="4"/>
        <v>31</v>
      </c>
      <c r="AJ16" s="47">
        <v>21</v>
      </c>
      <c r="AK16" s="7">
        <v>6</v>
      </c>
      <c r="AL16" s="7">
        <v>2</v>
      </c>
      <c r="AM16" s="7">
        <v>43</v>
      </c>
      <c r="AN16" s="7">
        <v>1</v>
      </c>
      <c r="AO16" s="7">
        <v>9</v>
      </c>
      <c r="AP16" s="7">
        <v>17</v>
      </c>
      <c r="AQ16" s="7">
        <v>50</v>
      </c>
      <c r="AR16" s="26">
        <v>54</v>
      </c>
      <c r="AS16" s="57">
        <f t="shared" si="5"/>
        <v>203</v>
      </c>
    </row>
    <row r="17" spans="1:45" s="73" customFormat="1" ht="16.5" customHeight="1" x14ac:dyDescent="0.15">
      <c r="A17" s="92">
        <v>10</v>
      </c>
      <c r="B17" s="7" t="s">
        <v>57</v>
      </c>
      <c r="C17" s="7">
        <v>157</v>
      </c>
      <c r="D17" s="7">
        <v>19</v>
      </c>
      <c r="E17" s="26">
        <v>15</v>
      </c>
      <c r="F17" s="57">
        <f t="shared" si="0"/>
        <v>34</v>
      </c>
      <c r="G17" s="57">
        <v>46</v>
      </c>
      <c r="H17" s="47">
        <v>5</v>
      </c>
      <c r="I17" s="7"/>
      <c r="J17" s="7"/>
      <c r="K17" s="7">
        <v>10</v>
      </c>
      <c r="L17" s="7">
        <v>8</v>
      </c>
      <c r="M17" s="7">
        <v>2</v>
      </c>
      <c r="N17" s="7">
        <v>3</v>
      </c>
      <c r="O17" s="7">
        <v>1</v>
      </c>
      <c r="P17" s="7">
        <v>6</v>
      </c>
      <c r="Q17" s="7"/>
      <c r="R17" s="26">
        <v>2</v>
      </c>
      <c r="S17" s="57">
        <f t="shared" si="1"/>
        <v>37</v>
      </c>
      <c r="T17" s="47">
        <v>4</v>
      </c>
      <c r="U17" s="26">
        <v>30</v>
      </c>
      <c r="V17" s="57">
        <f t="shared" si="2"/>
        <v>34</v>
      </c>
      <c r="W17" s="47">
        <v>1</v>
      </c>
      <c r="X17" s="7">
        <v>1</v>
      </c>
      <c r="Y17" s="7">
        <v>4</v>
      </c>
      <c r="Z17" s="7">
        <v>1</v>
      </c>
      <c r="AA17" s="7"/>
      <c r="AB17" s="7">
        <v>3</v>
      </c>
      <c r="AC17" s="26">
        <v>3</v>
      </c>
      <c r="AD17" s="57">
        <f t="shared" si="3"/>
        <v>13</v>
      </c>
      <c r="AE17" s="47">
        <v>24</v>
      </c>
      <c r="AF17" s="7">
        <v>24</v>
      </c>
      <c r="AG17" s="7">
        <v>2</v>
      </c>
      <c r="AH17" s="26">
        <v>23</v>
      </c>
      <c r="AI17" s="57">
        <f t="shared" si="4"/>
        <v>73</v>
      </c>
      <c r="AJ17" s="47">
        <v>15</v>
      </c>
      <c r="AK17" s="7">
        <v>2</v>
      </c>
      <c r="AL17" s="7">
        <v>2</v>
      </c>
      <c r="AM17" s="7">
        <v>7</v>
      </c>
      <c r="AN17" s="7">
        <v>3</v>
      </c>
      <c r="AO17" s="7">
        <v>5</v>
      </c>
      <c r="AP17" s="7">
        <v>1</v>
      </c>
      <c r="AQ17" s="7">
        <v>24</v>
      </c>
      <c r="AR17" s="26">
        <v>35</v>
      </c>
      <c r="AS17" s="57">
        <f t="shared" si="5"/>
        <v>94</v>
      </c>
    </row>
    <row r="18" spans="1:45" s="73" customFormat="1" ht="16.5" customHeight="1" x14ac:dyDescent="0.15">
      <c r="A18" s="92">
        <v>11</v>
      </c>
      <c r="B18" s="7" t="s">
        <v>61</v>
      </c>
      <c r="C18" s="7">
        <v>218</v>
      </c>
      <c r="D18" s="7">
        <v>1</v>
      </c>
      <c r="E18" s="26">
        <v>1</v>
      </c>
      <c r="F18" s="57">
        <f t="shared" si="0"/>
        <v>2</v>
      </c>
      <c r="G18" s="57">
        <v>3</v>
      </c>
      <c r="H18" s="47">
        <v>1</v>
      </c>
      <c r="I18" s="7"/>
      <c r="J18" s="7"/>
      <c r="K18" s="7"/>
      <c r="L18" s="7">
        <v>1</v>
      </c>
      <c r="M18" s="7"/>
      <c r="N18" s="7"/>
      <c r="O18" s="7"/>
      <c r="P18" s="7">
        <v>4</v>
      </c>
      <c r="Q18" s="7"/>
      <c r="R18" s="26"/>
      <c r="S18" s="57">
        <f t="shared" si="1"/>
        <v>6</v>
      </c>
      <c r="T18" s="47">
        <v>3</v>
      </c>
      <c r="U18" s="26">
        <v>26</v>
      </c>
      <c r="V18" s="57">
        <f t="shared" si="2"/>
        <v>29</v>
      </c>
      <c r="W18" s="47">
        <v>1</v>
      </c>
      <c r="X18" s="7">
        <v>2</v>
      </c>
      <c r="Y18" s="7">
        <v>8</v>
      </c>
      <c r="Z18" s="7"/>
      <c r="AA18" s="7">
        <v>2</v>
      </c>
      <c r="AB18" s="7">
        <v>1</v>
      </c>
      <c r="AC18" s="26">
        <v>1</v>
      </c>
      <c r="AD18" s="57">
        <f t="shared" si="3"/>
        <v>15</v>
      </c>
      <c r="AE18" s="47">
        <v>10</v>
      </c>
      <c r="AF18" s="7">
        <v>4</v>
      </c>
      <c r="AG18" s="7">
        <v>2</v>
      </c>
      <c r="AH18" s="26">
        <v>3</v>
      </c>
      <c r="AI18" s="57">
        <f t="shared" si="4"/>
        <v>19</v>
      </c>
      <c r="AJ18" s="47">
        <v>11</v>
      </c>
      <c r="AK18" s="7">
        <v>10</v>
      </c>
      <c r="AL18" s="7">
        <v>5</v>
      </c>
      <c r="AM18" s="7">
        <v>6</v>
      </c>
      <c r="AN18" s="7">
        <v>7</v>
      </c>
      <c r="AO18" s="7">
        <v>14</v>
      </c>
      <c r="AP18" s="7">
        <v>22</v>
      </c>
      <c r="AQ18" s="7">
        <v>20</v>
      </c>
      <c r="AR18" s="26">
        <v>36</v>
      </c>
      <c r="AS18" s="57">
        <f t="shared" si="5"/>
        <v>131</v>
      </c>
    </row>
    <row r="19" spans="1:45" s="73" customFormat="1" ht="16.5" customHeight="1" x14ac:dyDescent="0.15">
      <c r="A19" s="92">
        <v>12</v>
      </c>
      <c r="B19" s="7" t="s">
        <v>47</v>
      </c>
      <c r="C19" s="7">
        <v>312</v>
      </c>
      <c r="D19" s="7"/>
      <c r="E19" s="26"/>
      <c r="F19" s="57">
        <f t="shared" si="0"/>
        <v>0</v>
      </c>
      <c r="G19" s="57"/>
      <c r="H19" s="47"/>
      <c r="I19" s="7"/>
      <c r="J19" s="7"/>
      <c r="K19" s="7"/>
      <c r="L19" s="7"/>
      <c r="M19" s="7"/>
      <c r="N19" s="7"/>
      <c r="O19" s="7"/>
      <c r="P19" s="7">
        <v>2</v>
      </c>
      <c r="Q19" s="7">
        <v>1</v>
      </c>
      <c r="R19" s="26"/>
      <c r="S19" s="57">
        <f t="shared" si="1"/>
        <v>3</v>
      </c>
      <c r="T19" s="47">
        <v>4</v>
      </c>
      <c r="U19" s="26">
        <v>11</v>
      </c>
      <c r="V19" s="57">
        <f t="shared" si="2"/>
        <v>15</v>
      </c>
      <c r="W19" s="47">
        <v>1</v>
      </c>
      <c r="X19" s="7">
        <v>1</v>
      </c>
      <c r="Y19" s="7">
        <v>15</v>
      </c>
      <c r="Z19" s="7"/>
      <c r="AA19" s="7"/>
      <c r="AB19" s="7">
        <v>9</v>
      </c>
      <c r="AC19" s="26"/>
      <c r="AD19" s="57">
        <f t="shared" si="3"/>
        <v>26</v>
      </c>
      <c r="AE19" s="47">
        <v>1</v>
      </c>
      <c r="AF19" s="7">
        <v>1</v>
      </c>
      <c r="AG19" s="7">
        <v>1</v>
      </c>
      <c r="AH19" s="26"/>
      <c r="AI19" s="57">
        <f t="shared" si="4"/>
        <v>3</v>
      </c>
      <c r="AJ19" s="47">
        <v>2</v>
      </c>
      <c r="AK19" s="7"/>
      <c r="AL19" s="7">
        <v>1</v>
      </c>
      <c r="AM19" s="7"/>
      <c r="AN19" s="7">
        <v>3</v>
      </c>
      <c r="AO19" s="7">
        <v>10</v>
      </c>
      <c r="AP19" s="7">
        <v>7</v>
      </c>
      <c r="AQ19" s="7">
        <v>8</v>
      </c>
      <c r="AR19" s="26">
        <v>26</v>
      </c>
      <c r="AS19" s="57">
        <f t="shared" si="5"/>
        <v>57</v>
      </c>
    </row>
    <row r="20" spans="1:45" s="73" customFormat="1" ht="16.5" customHeight="1" x14ac:dyDescent="0.15">
      <c r="A20" s="92">
        <v>13</v>
      </c>
      <c r="B20" s="7" t="s">
        <v>60</v>
      </c>
      <c r="C20" s="7">
        <v>230</v>
      </c>
      <c r="D20" s="7"/>
      <c r="E20" s="26">
        <v>1</v>
      </c>
      <c r="F20" s="57">
        <f t="shared" si="0"/>
        <v>1</v>
      </c>
      <c r="G20" s="57">
        <v>2</v>
      </c>
      <c r="H20" s="47"/>
      <c r="I20" s="7"/>
      <c r="J20" s="7"/>
      <c r="K20" s="7">
        <v>2</v>
      </c>
      <c r="L20" s="7">
        <v>9</v>
      </c>
      <c r="M20" s="7"/>
      <c r="N20" s="7"/>
      <c r="O20" s="7"/>
      <c r="P20" s="7"/>
      <c r="Q20" s="7">
        <v>1</v>
      </c>
      <c r="R20" s="26">
        <v>1</v>
      </c>
      <c r="S20" s="57">
        <f t="shared" si="1"/>
        <v>13</v>
      </c>
      <c r="T20" s="47">
        <v>3</v>
      </c>
      <c r="U20" s="26">
        <v>6</v>
      </c>
      <c r="V20" s="57">
        <f t="shared" si="2"/>
        <v>9</v>
      </c>
      <c r="W20" s="47"/>
      <c r="X20" s="7">
        <v>2</v>
      </c>
      <c r="Y20" s="7">
        <v>15</v>
      </c>
      <c r="Z20" s="7">
        <v>1</v>
      </c>
      <c r="AA20" s="7"/>
      <c r="AB20" s="7">
        <v>8</v>
      </c>
      <c r="AC20" s="26">
        <v>4</v>
      </c>
      <c r="AD20" s="57">
        <f t="shared" si="3"/>
        <v>30</v>
      </c>
      <c r="AE20" s="47">
        <v>6</v>
      </c>
      <c r="AF20" s="7">
        <v>2</v>
      </c>
      <c r="AG20" s="7"/>
      <c r="AH20" s="26">
        <v>21</v>
      </c>
      <c r="AI20" s="57">
        <f t="shared" si="4"/>
        <v>29</v>
      </c>
      <c r="AJ20" s="47">
        <v>12</v>
      </c>
      <c r="AK20" s="7">
        <v>4</v>
      </c>
      <c r="AL20" s="7"/>
      <c r="AM20" s="7">
        <v>5</v>
      </c>
      <c r="AN20" s="7">
        <v>3</v>
      </c>
      <c r="AO20" s="7">
        <v>18</v>
      </c>
      <c r="AP20" s="7">
        <v>8</v>
      </c>
      <c r="AQ20" s="7">
        <v>21</v>
      </c>
      <c r="AR20" s="26">
        <v>31</v>
      </c>
      <c r="AS20" s="57">
        <f t="shared" si="5"/>
        <v>102</v>
      </c>
    </row>
    <row r="21" spans="1:45" s="73" customFormat="1" ht="16.5" customHeight="1" x14ac:dyDescent="0.15">
      <c r="A21" s="92">
        <v>14</v>
      </c>
      <c r="B21" s="7" t="s">
        <v>46</v>
      </c>
      <c r="C21" s="7">
        <v>204</v>
      </c>
      <c r="D21" s="7"/>
      <c r="E21" s="26"/>
      <c r="F21" s="57">
        <f t="shared" si="0"/>
        <v>0</v>
      </c>
      <c r="G21" s="57"/>
      <c r="H21" s="47"/>
      <c r="I21" s="7"/>
      <c r="J21" s="7"/>
      <c r="K21" s="7"/>
      <c r="L21" s="7"/>
      <c r="M21" s="7"/>
      <c r="N21" s="7"/>
      <c r="O21" s="7"/>
      <c r="P21" s="7"/>
      <c r="Q21" s="7"/>
      <c r="R21" s="26"/>
      <c r="S21" s="57">
        <f t="shared" si="1"/>
        <v>0</v>
      </c>
      <c r="T21" s="47"/>
      <c r="U21" s="26">
        <v>13</v>
      </c>
      <c r="V21" s="57">
        <f t="shared" si="2"/>
        <v>13</v>
      </c>
      <c r="W21" s="47">
        <v>1</v>
      </c>
      <c r="X21" s="7">
        <v>4</v>
      </c>
      <c r="Y21" s="7">
        <v>4</v>
      </c>
      <c r="Z21" s="7"/>
      <c r="AA21" s="7">
        <v>2</v>
      </c>
      <c r="AB21" s="7">
        <v>11</v>
      </c>
      <c r="AC21" s="26"/>
      <c r="AD21" s="57">
        <f t="shared" si="3"/>
        <v>22</v>
      </c>
      <c r="AE21" s="47"/>
      <c r="AF21" s="7"/>
      <c r="AG21" s="7"/>
      <c r="AH21" s="26"/>
      <c r="AI21" s="57">
        <f t="shared" si="4"/>
        <v>0</v>
      </c>
      <c r="AJ21" s="47"/>
      <c r="AK21" s="7"/>
      <c r="AL21" s="7"/>
      <c r="AM21" s="7"/>
      <c r="AN21" s="7">
        <v>2</v>
      </c>
      <c r="AO21" s="7">
        <v>9</v>
      </c>
      <c r="AP21" s="7">
        <v>5</v>
      </c>
      <c r="AQ21" s="7">
        <v>2</v>
      </c>
      <c r="AR21" s="26">
        <v>7</v>
      </c>
      <c r="AS21" s="57">
        <f t="shared" si="5"/>
        <v>25</v>
      </c>
    </row>
    <row r="22" spans="1:45" s="77" customFormat="1" ht="16.5" customHeight="1" x14ac:dyDescent="0.15">
      <c r="A22" s="92">
        <v>15</v>
      </c>
      <c r="B22" s="7" t="s">
        <v>50</v>
      </c>
      <c r="C22" s="7">
        <v>315</v>
      </c>
      <c r="D22" s="7"/>
      <c r="E22" s="26"/>
      <c r="F22" s="57">
        <f t="shared" si="0"/>
        <v>0</v>
      </c>
      <c r="G22" s="57"/>
      <c r="H22" s="47"/>
      <c r="I22" s="7"/>
      <c r="J22" s="7"/>
      <c r="K22" s="7">
        <v>1</v>
      </c>
      <c r="L22" s="7">
        <v>3</v>
      </c>
      <c r="M22" s="7"/>
      <c r="N22" s="7"/>
      <c r="O22" s="7"/>
      <c r="P22" s="7">
        <v>1</v>
      </c>
      <c r="Q22" s="7">
        <v>1</v>
      </c>
      <c r="R22" s="26"/>
      <c r="S22" s="57">
        <f t="shared" si="1"/>
        <v>6</v>
      </c>
      <c r="T22" s="47">
        <v>1</v>
      </c>
      <c r="U22" s="26">
        <v>11</v>
      </c>
      <c r="V22" s="57">
        <f t="shared" si="2"/>
        <v>12</v>
      </c>
      <c r="W22" s="47">
        <v>2</v>
      </c>
      <c r="X22" s="7">
        <v>2</v>
      </c>
      <c r="Y22" s="7">
        <v>4</v>
      </c>
      <c r="Z22" s="7">
        <v>1</v>
      </c>
      <c r="AA22" s="7">
        <v>1</v>
      </c>
      <c r="AB22" s="7">
        <v>9</v>
      </c>
      <c r="AC22" s="26">
        <v>3</v>
      </c>
      <c r="AD22" s="57">
        <f t="shared" si="3"/>
        <v>22</v>
      </c>
      <c r="AE22" s="47"/>
      <c r="AF22" s="7"/>
      <c r="AG22" s="7"/>
      <c r="AH22" s="26">
        <v>3</v>
      </c>
      <c r="AI22" s="57">
        <f t="shared" si="4"/>
        <v>3</v>
      </c>
      <c r="AJ22" s="47"/>
      <c r="AK22" s="7">
        <v>1</v>
      </c>
      <c r="AL22" s="7">
        <v>3</v>
      </c>
      <c r="AM22" s="7">
        <v>1</v>
      </c>
      <c r="AN22" s="7">
        <v>2</v>
      </c>
      <c r="AO22" s="7">
        <v>7</v>
      </c>
      <c r="AP22" s="7">
        <v>9</v>
      </c>
      <c r="AQ22" s="7">
        <v>6</v>
      </c>
      <c r="AR22" s="26">
        <v>16</v>
      </c>
      <c r="AS22" s="57">
        <f t="shared" si="5"/>
        <v>45</v>
      </c>
    </row>
    <row r="23" spans="1:45" s="73" customFormat="1" ht="16.5" customHeight="1" x14ac:dyDescent="0.15">
      <c r="A23" s="92">
        <v>16</v>
      </c>
      <c r="B23" s="7" t="s">
        <v>62</v>
      </c>
      <c r="C23" s="7">
        <v>186</v>
      </c>
      <c r="D23" s="7"/>
      <c r="E23" s="26"/>
      <c r="F23" s="57">
        <f t="shared" si="0"/>
        <v>0</v>
      </c>
      <c r="G23" s="57">
        <v>3</v>
      </c>
      <c r="H23" s="47">
        <v>3</v>
      </c>
      <c r="I23" s="7"/>
      <c r="J23" s="7"/>
      <c r="K23" s="7">
        <v>1</v>
      </c>
      <c r="L23" s="7">
        <v>5</v>
      </c>
      <c r="M23" s="7"/>
      <c r="N23" s="7"/>
      <c r="O23" s="7"/>
      <c r="P23" s="7">
        <v>1</v>
      </c>
      <c r="Q23" s="7"/>
      <c r="R23" s="26">
        <v>1</v>
      </c>
      <c r="S23" s="57">
        <f t="shared" si="1"/>
        <v>11</v>
      </c>
      <c r="T23" s="47">
        <v>3</v>
      </c>
      <c r="U23" s="26">
        <v>13</v>
      </c>
      <c r="V23" s="57">
        <f t="shared" si="2"/>
        <v>16</v>
      </c>
      <c r="W23" s="47">
        <v>2</v>
      </c>
      <c r="X23" s="7">
        <v>1</v>
      </c>
      <c r="Y23" s="7">
        <v>4</v>
      </c>
      <c r="Z23" s="7"/>
      <c r="AA23" s="7"/>
      <c r="AB23" s="7">
        <v>2</v>
      </c>
      <c r="AC23" s="26">
        <v>3</v>
      </c>
      <c r="AD23" s="57">
        <f t="shared" si="3"/>
        <v>12</v>
      </c>
      <c r="AE23" s="47">
        <v>7</v>
      </c>
      <c r="AF23" s="7">
        <v>1</v>
      </c>
      <c r="AG23" s="7"/>
      <c r="AH23" s="26">
        <v>1</v>
      </c>
      <c r="AI23" s="57">
        <f t="shared" si="4"/>
        <v>9</v>
      </c>
      <c r="AJ23" s="47">
        <v>12</v>
      </c>
      <c r="AK23" s="7">
        <v>4</v>
      </c>
      <c r="AL23" s="7">
        <v>2</v>
      </c>
      <c r="AM23" s="7">
        <v>7</v>
      </c>
      <c r="AN23" s="7">
        <v>5</v>
      </c>
      <c r="AO23" s="7">
        <v>15</v>
      </c>
      <c r="AP23" s="7">
        <v>17</v>
      </c>
      <c r="AQ23" s="7">
        <v>27</v>
      </c>
      <c r="AR23" s="26">
        <v>63</v>
      </c>
      <c r="AS23" s="57">
        <f t="shared" si="5"/>
        <v>152</v>
      </c>
    </row>
    <row r="24" spans="1:45" s="73" customFormat="1" ht="16.5" customHeight="1" x14ac:dyDescent="0.15">
      <c r="A24" s="92">
        <v>17</v>
      </c>
      <c r="B24" s="7" t="s">
        <v>55</v>
      </c>
      <c r="C24" s="7">
        <v>382</v>
      </c>
      <c r="D24" s="7"/>
      <c r="E24" s="26">
        <v>2</v>
      </c>
      <c r="F24" s="57">
        <f t="shared" si="0"/>
        <v>2</v>
      </c>
      <c r="G24" s="57"/>
      <c r="H24" s="47"/>
      <c r="I24" s="7"/>
      <c r="J24" s="7"/>
      <c r="K24" s="7">
        <v>1</v>
      </c>
      <c r="L24" s="7"/>
      <c r="M24" s="7"/>
      <c r="N24" s="7"/>
      <c r="O24" s="7"/>
      <c r="P24" s="7"/>
      <c r="Q24" s="7"/>
      <c r="R24" s="26"/>
      <c r="S24" s="57">
        <f t="shared" si="1"/>
        <v>1</v>
      </c>
      <c r="T24" s="47"/>
      <c r="U24" s="26">
        <v>3</v>
      </c>
      <c r="V24" s="57">
        <f t="shared" si="2"/>
        <v>3</v>
      </c>
      <c r="W24" s="47"/>
      <c r="X24" s="7">
        <v>3</v>
      </c>
      <c r="Y24" s="7">
        <v>15</v>
      </c>
      <c r="Z24" s="7"/>
      <c r="AA24" s="7">
        <v>1</v>
      </c>
      <c r="AB24" s="7">
        <v>2</v>
      </c>
      <c r="AC24" s="26"/>
      <c r="AD24" s="57">
        <f t="shared" si="3"/>
        <v>21</v>
      </c>
      <c r="AE24" s="47">
        <v>2</v>
      </c>
      <c r="AF24" s="7"/>
      <c r="AG24" s="7"/>
      <c r="AH24" s="26">
        <v>1</v>
      </c>
      <c r="AI24" s="57">
        <f t="shared" si="4"/>
        <v>3</v>
      </c>
      <c r="AJ24" s="47"/>
      <c r="AK24" s="7">
        <v>1</v>
      </c>
      <c r="AL24" s="7"/>
      <c r="AM24" s="7">
        <v>2</v>
      </c>
      <c r="AN24" s="7">
        <v>3</v>
      </c>
      <c r="AO24" s="7">
        <v>2</v>
      </c>
      <c r="AP24" s="7">
        <v>3</v>
      </c>
      <c r="AQ24" s="7">
        <v>2</v>
      </c>
      <c r="AR24" s="26">
        <v>15</v>
      </c>
      <c r="AS24" s="57">
        <f t="shared" si="5"/>
        <v>28</v>
      </c>
    </row>
    <row r="25" spans="1:45" s="73" customFormat="1" ht="16.5" customHeight="1" x14ac:dyDescent="0.15">
      <c r="A25" s="92">
        <v>18</v>
      </c>
      <c r="B25" s="7" t="s">
        <v>59</v>
      </c>
      <c r="C25" s="7">
        <v>488</v>
      </c>
      <c r="D25" s="7"/>
      <c r="E25" s="26"/>
      <c r="F25" s="57">
        <f t="shared" si="0"/>
        <v>0</v>
      </c>
      <c r="G25" s="57"/>
      <c r="H25" s="47"/>
      <c r="I25" s="7"/>
      <c r="J25" s="7"/>
      <c r="K25" s="7"/>
      <c r="L25" s="7"/>
      <c r="M25" s="7"/>
      <c r="N25" s="7"/>
      <c r="O25" s="7"/>
      <c r="P25" s="7"/>
      <c r="Q25" s="7"/>
      <c r="R25" s="26"/>
      <c r="S25" s="57">
        <f t="shared" si="1"/>
        <v>0</v>
      </c>
      <c r="T25" s="47"/>
      <c r="U25" s="26">
        <v>7</v>
      </c>
      <c r="V25" s="57">
        <f t="shared" si="2"/>
        <v>7</v>
      </c>
      <c r="W25" s="47"/>
      <c r="X25" s="7">
        <v>2</v>
      </c>
      <c r="Y25" s="7">
        <v>8</v>
      </c>
      <c r="Z25" s="7">
        <v>2</v>
      </c>
      <c r="AA25" s="7"/>
      <c r="AB25" s="7">
        <v>1</v>
      </c>
      <c r="AC25" s="26">
        <v>2</v>
      </c>
      <c r="AD25" s="57">
        <f t="shared" si="3"/>
        <v>15</v>
      </c>
      <c r="AE25" s="47"/>
      <c r="AF25" s="7"/>
      <c r="AG25" s="7"/>
      <c r="AH25" s="26">
        <v>2</v>
      </c>
      <c r="AI25" s="57">
        <f t="shared" si="4"/>
        <v>2</v>
      </c>
      <c r="AJ25" s="47"/>
      <c r="AK25" s="7"/>
      <c r="AL25" s="7"/>
      <c r="AM25" s="7"/>
      <c r="AN25" s="7"/>
      <c r="AO25" s="7">
        <v>9</v>
      </c>
      <c r="AP25" s="7">
        <v>4</v>
      </c>
      <c r="AQ25" s="7">
        <v>3</v>
      </c>
      <c r="AR25" s="26">
        <v>7</v>
      </c>
      <c r="AS25" s="57">
        <f t="shared" si="5"/>
        <v>23</v>
      </c>
    </row>
    <row r="26" spans="1:45" s="73" customFormat="1" ht="16.5" customHeight="1" x14ac:dyDescent="0.15">
      <c r="A26" s="92">
        <v>19</v>
      </c>
      <c r="B26" s="7" t="s">
        <v>48</v>
      </c>
      <c r="C26" s="7">
        <v>298</v>
      </c>
      <c r="D26" s="7"/>
      <c r="E26" s="26"/>
      <c r="F26" s="57">
        <f t="shared" si="0"/>
        <v>0</v>
      </c>
      <c r="G26" s="57"/>
      <c r="H26" s="47"/>
      <c r="I26" s="7"/>
      <c r="J26" s="7"/>
      <c r="K26" s="7"/>
      <c r="L26" s="7"/>
      <c r="M26" s="7"/>
      <c r="N26" s="7"/>
      <c r="O26" s="7"/>
      <c r="P26" s="7"/>
      <c r="Q26" s="7"/>
      <c r="R26" s="26"/>
      <c r="S26" s="57">
        <f t="shared" si="1"/>
        <v>0</v>
      </c>
      <c r="T26" s="47">
        <v>1</v>
      </c>
      <c r="U26" s="26">
        <v>3</v>
      </c>
      <c r="V26" s="57">
        <f t="shared" si="2"/>
        <v>4</v>
      </c>
      <c r="W26" s="47"/>
      <c r="X26" s="7">
        <v>7</v>
      </c>
      <c r="Y26" s="7">
        <v>9</v>
      </c>
      <c r="Z26" s="7"/>
      <c r="AA26" s="7"/>
      <c r="AB26" s="7">
        <v>1</v>
      </c>
      <c r="AC26" s="26"/>
      <c r="AD26" s="57">
        <f t="shared" si="3"/>
        <v>17</v>
      </c>
      <c r="AE26" s="47"/>
      <c r="AF26" s="7"/>
      <c r="AG26" s="7"/>
      <c r="AH26" s="26"/>
      <c r="AI26" s="57">
        <f t="shared" si="4"/>
        <v>0</v>
      </c>
      <c r="AJ26" s="47"/>
      <c r="AK26" s="7"/>
      <c r="AL26" s="7"/>
      <c r="AM26" s="7"/>
      <c r="AN26" s="7"/>
      <c r="AO26" s="7">
        <v>8</v>
      </c>
      <c r="AP26" s="7">
        <v>4</v>
      </c>
      <c r="AQ26" s="7"/>
      <c r="AR26" s="26">
        <v>4</v>
      </c>
      <c r="AS26" s="57">
        <f t="shared" si="5"/>
        <v>16</v>
      </c>
    </row>
    <row r="27" spans="1:45" s="39" customFormat="1" ht="16.5" customHeight="1" x14ac:dyDescent="0.15">
      <c r="A27" s="92">
        <v>20</v>
      </c>
      <c r="B27" s="9" t="s">
        <v>54</v>
      </c>
      <c r="C27" s="9">
        <v>110</v>
      </c>
      <c r="D27" s="9">
        <v>1</v>
      </c>
      <c r="E27" s="27">
        <v>2</v>
      </c>
      <c r="F27" s="57">
        <f t="shared" si="0"/>
        <v>3</v>
      </c>
      <c r="G27" s="57">
        <v>7</v>
      </c>
      <c r="H27" s="48"/>
      <c r="I27" s="9"/>
      <c r="J27" s="9"/>
      <c r="K27" s="9">
        <v>1</v>
      </c>
      <c r="L27" s="9"/>
      <c r="M27" s="9"/>
      <c r="N27" s="9">
        <v>1</v>
      </c>
      <c r="O27" s="9">
        <v>1</v>
      </c>
      <c r="P27" s="9">
        <v>1</v>
      </c>
      <c r="Q27" s="9"/>
      <c r="R27" s="27"/>
      <c r="S27" s="57">
        <f t="shared" si="1"/>
        <v>4</v>
      </c>
      <c r="T27" s="48">
        <v>2</v>
      </c>
      <c r="U27" s="27">
        <v>9</v>
      </c>
      <c r="V27" s="57">
        <f t="shared" si="2"/>
        <v>11</v>
      </c>
      <c r="W27" s="48"/>
      <c r="X27" s="9">
        <v>2</v>
      </c>
      <c r="Y27" s="9">
        <v>6</v>
      </c>
      <c r="Z27" s="9"/>
      <c r="AA27" s="9">
        <v>1</v>
      </c>
      <c r="AB27" s="9">
        <v>1</v>
      </c>
      <c r="AC27" s="27"/>
      <c r="AD27" s="57">
        <f t="shared" si="3"/>
        <v>10</v>
      </c>
      <c r="AE27" s="48">
        <v>7</v>
      </c>
      <c r="AF27" s="9">
        <v>2</v>
      </c>
      <c r="AG27" s="9"/>
      <c r="AH27" s="27">
        <v>4</v>
      </c>
      <c r="AI27" s="57">
        <f t="shared" si="4"/>
        <v>13</v>
      </c>
      <c r="AJ27" s="48">
        <v>5</v>
      </c>
      <c r="AK27" s="9">
        <v>2</v>
      </c>
      <c r="AL27" s="9">
        <v>3</v>
      </c>
      <c r="AM27" s="9">
        <v>4</v>
      </c>
      <c r="AN27" s="9">
        <v>8</v>
      </c>
      <c r="AO27" s="9">
        <v>16</v>
      </c>
      <c r="AP27" s="9">
        <v>13</v>
      </c>
      <c r="AQ27" s="9">
        <v>10</v>
      </c>
      <c r="AR27" s="27">
        <v>25</v>
      </c>
      <c r="AS27" s="57">
        <f t="shared" si="5"/>
        <v>86</v>
      </c>
    </row>
    <row r="28" spans="1:45" s="73" customFormat="1" ht="16.5" customHeight="1" x14ac:dyDescent="0.15">
      <c r="A28" s="92">
        <v>21</v>
      </c>
      <c r="B28" s="5" t="s">
        <v>43</v>
      </c>
      <c r="C28" s="5">
        <v>332</v>
      </c>
      <c r="D28" s="5"/>
      <c r="E28" s="25"/>
      <c r="F28" s="57">
        <f t="shared" si="0"/>
        <v>0</v>
      </c>
      <c r="G28" s="57"/>
      <c r="H28" s="46"/>
      <c r="I28" s="5"/>
      <c r="J28" s="5"/>
      <c r="K28" s="5"/>
      <c r="L28" s="5">
        <v>1</v>
      </c>
      <c r="M28" s="5"/>
      <c r="N28" s="5"/>
      <c r="O28" s="5">
        <v>1</v>
      </c>
      <c r="P28" s="5"/>
      <c r="Q28" s="5"/>
      <c r="R28" s="25"/>
      <c r="S28" s="57">
        <f t="shared" si="1"/>
        <v>2</v>
      </c>
      <c r="T28" s="46">
        <v>2</v>
      </c>
      <c r="U28" s="25">
        <v>8</v>
      </c>
      <c r="V28" s="57">
        <f t="shared" si="2"/>
        <v>10</v>
      </c>
      <c r="W28" s="46"/>
      <c r="X28" s="5">
        <v>1</v>
      </c>
      <c r="Y28" s="5">
        <v>6</v>
      </c>
      <c r="Z28" s="5"/>
      <c r="AA28" s="5"/>
      <c r="AB28" s="5">
        <v>3</v>
      </c>
      <c r="AC28" s="25"/>
      <c r="AD28" s="57">
        <f t="shared" si="3"/>
        <v>10</v>
      </c>
      <c r="AE28" s="46"/>
      <c r="AF28" s="5">
        <v>2</v>
      </c>
      <c r="AG28" s="5"/>
      <c r="AH28" s="25"/>
      <c r="AI28" s="57">
        <f t="shared" si="4"/>
        <v>2</v>
      </c>
      <c r="AJ28" s="46"/>
      <c r="AK28" s="5"/>
      <c r="AL28" s="5"/>
      <c r="AM28" s="5"/>
      <c r="AN28" s="5"/>
      <c r="AO28" s="5">
        <v>3</v>
      </c>
      <c r="AP28" s="5">
        <v>3</v>
      </c>
      <c r="AQ28" s="5">
        <v>2</v>
      </c>
      <c r="AR28" s="25">
        <v>13</v>
      </c>
      <c r="AS28" s="57">
        <f t="shared" si="5"/>
        <v>21</v>
      </c>
    </row>
    <row r="29" spans="1:45" s="73" customFormat="1" ht="16.5" customHeight="1" x14ac:dyDescent="0.15">
      <c r="A29" s="92">
        <v>22</v>
      </c>
      <c r="B29" s="7" t="s">
        <v>63</v>
      </c>
      <c r="C29" s="7">
        <v>236</v>
      </c>
      <c r="D29" s="7"/>
      <c r="E29" s="26"/>
      <c r="F29" s="57">
        <f t="shared" si="0"/>
        <v>0</v>
      </c>
      <c r="G29" s="57"/>
      <c r="H29" s="47"/>
      <c r="I29" s="7"/>
      <c r="J29" s="7"/>
      <c r="K29" s="7">
        <v>1</v>
      </c>
      <c r="L29" s="7"/>
      <c r="M29" s="7"/>
      <c r="N29" s="7"/>
      <c r="O29" s="7"/>
      <c r="P29" s="7"/>
      <c r="Q29" s="7"/>
      <c r="R29" s="26"/>
      <c r="S29" s="57">
        <f t="shared" si="1"/>
        <v>1</v>
      </c>
      <c r="T29" s="47"/>
      <c r="U29" s="26">
        <v>12</v>
      </c>
      <c r="V29" s="57">
        <f t="shared" si="2"/>
        <v>12</v>
      </c>
      <c r="W29" s="47">
        <v>1</v>
      </c>
      <c r="X29" s="7">
        <v>1</v>
      </c>
      <c r="Y29" s="7">
        <v>4</v>
      </c>
      <c r="Z29" s="7"/>
      <c r="AA29" s="7"/>
      <c r="AB29" s="7">
        <v>1</v>
      </c>
      <c r="AC29" s="26"/>
      <c r="AD29" s="57">
        <f t="shared" si="3"/>
        <v>7</v>
      </c>
      <c r="AE29" s="47">
        <v>3</v>
      </c>
      <c r="AF29" s="7"/>
      <c r="AG29" s="7">
        <v>1</v>
      </c>
      <c r="AH29" s="26"/>
      <c r="AI29" s="57">
        <f t="shared" si="4"/>
        <v>4</v>
      </c>
      <c r="AJ29" s="47"/>
      <c r="AK29" s="7">
        <v>3</v>
      </c>
      <c r="AL29" s="7">
        <v>1</v>
      </c>
      <c r="AM29" s="7">
        <v>2</v>
      </c>
      <c r="AN29" s="7">
        <v>1</v>
      </c>
      <c r="AO29" s="7">
        <v>2</v>
      </c>
      <c r="AP29" s="7">
        <v>5</v>
      </c>
      <c r="AQ29" s="7"/>
      <c r="AR29" s="26">
        <v>3</v>
      </c>
      <c r="AS29" s="57">
        <f t="shared" si="5"/>
        <v>17</v>
      </c>
    </row>
    <row r="30" spans="1:45" s="73" customFormat="1" ht="16.5" customHeight="1" x14ac:dyDescent="0.15">
      <c r="A30" s="92">
        <v>23</v>
      </c>
      <c r="B30" s="7" t="s">
        <v>45</v>
      </c>
      <c r="C30" s="7">
        <v>194</v>
      </c>
      <c r="D30" s="7"/>
      <c r="E30" s="26"/>
      <c r="F30" s="57">
        <f t="shared" si="0"/>
        <v>0</v>
      </c>
      <c r="G30" s="57"/>
      <c r="H30" s="47"/>
      <c r="I30" s="7"/>
      <c r="J30" s="7"/>
      <c r="K30" s="7"/>
      <c r="L30" s="7">
        <v>1</v>
      </c>
      <c r="M30" s="7"/>
      <c r="N30" s="7"/>
      <c r="O30" s="7"/>
      <c r="P30" s="7"/>
      <c r="Q30" s="7"/>
      <c r="R30" s="26"/>
      <c r="S30" s="57">
        <f t="shared" si="1"/>
        <v>1</v>
      </c>
      <c r="T30" s="47">
        <v>1</v>
      </c>
      <c r="U30" s="26">
        <v>5</v>
      </c>
      <c r="V30" s="57">
        <f t="shared" si="2"/>
        <v>6</v>
      </c>
      <c r="W30" s="47"/>
      <c r="X30" s="7"/>
      <c r="Y30" s="7"/>
      <c r="Z30" s="7"/>
      <c r="AA30" s="7"/>
      <c r="AB30" s="7"/>
      <c r="AC30" s="26"/>
      <c r="AD30" s="57">
        <f t="shared" si="3"/>
        <v>0</v>
      </c>
      <c r="AE30" s="47">
        <v>1</v>
      </c>
      <c r="AF30" s="7"/>
      <c r="AG30" s="7"/>
      <c r="AH30" s="26"/>
      <c r="AI30" s="57">
        <f t="shared" si="4"/>
        <v>1</v>
      </c>
      <c r="AJ30" s="47"/>
      <c r="AK30" s="7">
        <v>1</v>
      </c>
      <c r="AL30" s="7">
        <v>1</v>
      </c>
      <c r="AM30" s="7"/>
      <c r="AN30" s="7"/>
      <c r="AO30" s="7">
        <v>8</v>
      </c>
      <c r="AP30" s="7">
        <v>2</v>
      </c>
      <c r="AQ30" s="7"/>
      <c r="AR30" s="26">
        <v>5</v>
      </c>
      <c r="AS30" s="57">
        <f t="shared" si="5"/>
        <v>17</v>
      </c>
    </row>
    <row r="31" spans="1:45" s="73" customFormat="1" ht="16.5" customHeight="1" x14ac:dyDescent="0.15">
      <c r="A31" s="92">
        <v>24</v>
      </c>
      <c r="B31" s="5" t="s">
        <v>42</v>
      </c>
      <c r="C31" s="5">
        <v>233</v>
      </c>
      <c r="D31" s="5"/>
      <c r="E31" s="25"/>
      <c r="F31" s="57">
        <f t="shared" si="0"/>
        <v>0</v>
      </c>
      <c r="G31" s="57"/>
      <c r="H31" s="46"/>
      <c r="I31" s="5"/>
      <c r="J31" s="5"/>
      <c r="K31" s="5"/>
      <c r="L31" s="5"/>
      <c r="M31" s="5"/>
      <c r="N31" s="5"/>
      <c r="O31" s="5"/>
      <c r="P31" s="5"/>
      <c r="Q31" s="5"/>
      <c r="R31" s="25"/>
      <c r="S31" s="57">
        <f t="shared" si="1"/>
        <v>0</v>
      </c>
      <c r="T31" s="46"/>
      <c r="U31" s="25"/>
      <c r="V31" s="57">
        <f t="shared" si="2"/>
        <v>0</v>
      </c>
      <c r="W31" s="46"/>
      <c r="X31" s="5"/>
      <c r="Y31" s="5">
        <v>2</v>
      </c>
      <c r="Z31" s="5"/>
      <c r="AA31" s="5"/>
      <c r="AB31" s="5"/>
      <c r="AC31" s="25"/>
      <c r="AD31" s="57">
        <f t="shared" si="3"/>
        <v>2</v>
      </c>
      <c r="AE31" s="46"/>
      <c r="AF31" s="5"/>
      <c r="AG31" s="5"/>
      <c r="AH31" s="25"/>
      <c r="AI31" s="57">
        <f t="shared" si="4"/>
        <v>0</v>
      </c>
      <c r="AJ31" s="46">
        <v>2</v>
      </c>
      <c r="AK31" s="5">
        <v>2</v>
      </c>
      <c r="AL31" s="5"/>
      <c r="AM31" s="5"/>
      <c r="AN31" s="5">
        <v>2</v>
      </c>
      <c r="AO31" s="5"/>
      <c r="AP31" s="5"/>
      <c r="AQ31" s="5"/>
      <c r="AR31" s="25">
        <v>3</v>
      </c>
      <c r="AS31" s="57">
        <f t="shared" si="5"/>
        <v>9</v>
      </c>
    </row>
    <row r="32" spans="1:45" s="73" customFormat="1" ht="16.5" customHeight="1" x14ac:dyDescent="0.15">
      <c r="A32" s="93">
        <v>25</v>
      </c>
      <c r="B32" s="66" t="s">
        <v>58</v>
      </c>
      <c r="C32" s="66">
        <v>525</v>
      </c>
      <c r="D32" s="66"/>
      <c r="E32" s="68"/>
      <c r="F32" s="58">
        <f t="shared" si="0"/>
        <v>0</v>
      </c>
      <c r="G32" s="58"/>
      <c r="H32" s="70"/>
      <c r="I32" s="66"/>
      <c r="J32" s="66"/>
      <c r="K32" s="66"/>
      <c r="L32" s="66"/>
      <c r="M32" s="66"/>
      <c r="N32" s="66"/>
      <c r="O32" s="66"/>
      <c r="P32" s="66"/>
      <c r="Q32" s="66"/>
      <c r="R32" s="68"/>
      <c r="S32" s="58">
        <f t="shared" si="1"/>
        <v>0</v>
      </c>
      <c r="T32" s="70"/>
      <c r="U32" s="68">
        <v>1</v>
      </c>
      <c r="V32" s="58">
        <f t="shared" si="2"/>
        <v>1</v>
      </c>
      <c r="W32" s="70"/>
      <c r="X32" s="66"/>
      <c r="Y32" s="66"/>
      <c r="Z32" s="66"/>
      <c r="AA32" s="66"/>
      <c r="AB32" s="66"/>
      <c r="AC32" s="68"/>
      <c r="AD32" s="58">
        <f t="shared" si="3"/>
        <v>0</v>
      </c>
      <c r="AE32" s="70"/>
      <c r="AF32" s="66"/>
      <c r="AG32" s="66"/>
      <c r="AH32" s="68"/>
      <c r="AI32" s="58">
        <f t="shared" si="4"/>
        <v>0</v>
      </c>
      <c r="AJ32" s="70"/>
      <c r="AK32" s="66">
        <v>1</v>
      </c>
      <c r="AL32" s="66"/>
      <c r="AM32" s="66">
        <v>2</v>
      </c>
      <c r="AN32" s="66">
        <v>3</v>
      </c>
      <c r="AO32" s="66">
        <v>2</v>
      </c>
      <c r="AP32" s="66"/>
      <c r="AQ32" s="66"/>
      <c r="AR32" s="68">
        <v>9</v>
      </c>
      <c r="AS32" s="58">
        <f t="shared" si="5"/>
        <v>17</v>
      </c>
    </row>
    <row r="33" spans="2:45" x14ac:dyDescent="0.15">
      <c r="B33" s="7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</sheetData>
  <mergeCells count="1">
    <mergeCell ref="A2:A3"/>
  </mergeCells>
  <phoneticPr fontId="1"/>
  <pageMargins left="1.2204724409448819" right="0.23622047244094491" top="1.1417322834645669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35"/>
  <sheetViews>
    <sheetView tabSelected="1" zoomScaleNormal="100" workbookViewId="0">
      <selection activeCell="H17" sqref="H17"/>
    </sheetView>
  </sheetViews>
  <sheetFormatPr defaultRowHeight="13.5" x14ac:dyDescent="0.15"/>
  <cols>
    <col min="1" max="1" width="16.125" style="40" bestFit="1" customWidth="1"/>
    <col min="2" max="2" width="4.125" style="1" bestFit="1" customWidth="1"/>
    <col min="3" max="5" width="3.25" style="1" bestFit="1" customWidth="1"/>
    <col min="6" max="8" width="2.625" style="1" bestFit="1" customWidth="1"/>
    <col min="9" max="10" width="3.25" style="1" bestFit="1" customWidth="1"/>
    <col min="11" max="12" width="2.625" style="1" bestFit="1" customWidth="1"/>
    <col min="13" max="13" width="3.25" style="1" bestFit="1" customWidth="1"/>
    <col min="14" max="15" width="2.625" style="1" bestFit="1" customWidth="1"/>
    <col min="16" max="16" width="3.75" style="1" customWidth="1"/>
    <col min="17" max="17" width="3.5" style="1" bestFit="1" customWidth="1"/>
    <col min="18" max="18" width="3.25" style="1" bestFit="1" customWidth="1"/>
    <col min="19" max="19" width="3.75" style="1" customWidth="1"/>
    <col min="20" max="22" width="3.25" style="1" bestFit="1" customWidth="1"/>
    <col min="23" max="24" width="2.625" style="1" bestFit="1" customWidth="1"/>
    <col min="25" max="25" width="3.25" style="1" bestFit="1" customWidth="1"/>
    <col min="26" max="26" width="2.625" style="1" bestFit="1" customWidth="1"/>
    <col min="27" max="27" width="3.875" style="1" customWidth="1"/>
    <col min="28" max="29" width="3.25" style="1" bestFit="1" customWidth="1"/>
    <col min="30" max="30" width="2.625" style="1" bestFit="1" customWidth="1"/>
    <col min="31" max="31" width="3.25" style="1" bestFit="1" customWidth="1"/>
    <col min="32" max="32" width="3.75" style="1" customWidth="1"/>
    <col min="33" max="40" width="3.25" style="1" bestFit="1" customWidth="1"/>
    <col min="41" max="41" width="4.125" style="1" bestFit="1" customWidth="1"/>
    <col min="42" max="42" width="3.875" style="1" customWidth="1"/>
    <col min="43" max="43" width="3.25" style="1" bestFit="1" customWidth="1"/>
    <col min="44" max="46" width="2.625" style="1" bestFit="1" customWidth="1"/>
    <col min="47" max="50" width="3.25" style="1" bestFit="1" customWidth="1"/>
    <col min="51" max="52" width="3.75" style="1" customWidth="1"/>
    <col min="53" max="53" width="9" style="39"/>
    <col min="54" max="16384" width="9" style="1"/>
  </cols>
  <sheetData>
    <row r="4" spans="1:61" x14ac:dyDescent="0.15">
      <c r="B4" s="73"/>
      <c r="C4" s="110"/>
      <c r="D4" s="73"/>
      <c r="E4" s="73"/>
      <c r="F4" s="73"/>
      <c r="G4" s="110"/>
      <c r="H4" s="73"/>
      <c r="I4" s="73"/>
      <c r="J4" s="73"/>
      <c r="K4" s="73"/>
      <c r="L4" s="73"/>
      <c r="M4" s="72"/>
      <c r="N4" s="73"/>
      <c r="O4" s="73"/>
      <c r="P4" s="73"/>
      <c r="Q4" s="73"/>
      <c r="R4" s="73"/>
      <c r="S4" s="110"/>
      <c r="T4" s="73"/>
      <c r="U4" s="73"/>
      <c r="V4" s="73"/>
      <c r="W4" s="73"/>
      <c r="X4" s="73"/>
      <c r="Y4" s="73"/>
      <c r="Z4" s="73"/>
      <c r="AA4" s="73"/>
      <c r="AB4" s="110"/>
      <c r="AC4" s="73"/>
      <c r="AD4" s="73"/>
      <c r="AE4" s="73"/>
      <c r="AF4" s="73"/>
      <c r="AG4" s="73"/>
      <c r="AH4" s="110"/>
      <c r="AI4" s="73"/>
      <c r="AJ4" s="73"/>
      <c r="AK4" s="73"/>
      <c r="AL4" s="73"/>
      <c r="AM4" s="73"/>
      <c r="AN4" s="73"/>
      <c r="AO4" s="73"/>
      <c r="AP4" s="110"/>
      <c r="AQ4" s="73"/>
      <c r="AR4" s="73"/>
      <c r="AS4" s="73"/>
      <c r="AT4" s="73"/>
      <c r="AU4" s="73"/>
      <c r="AV4" s="73"/>
      <c r="AW4" s="73"/>
      <c r="AX4" s="73"/>
      <c r="BA4" s="1"/>
      <c r="BH4" s="39"/>
      <c r="BI4" s="39"/>
    </row>
    <row r="5" spans="1:61" x14ac:dyDescent="0.15">
      <c r="E5" s="39"/>
    </row>
    <row r="6" spans="1:61" x14ac:dyDescent="0.15">
      <c r="C6" s="132" t="s">
        <v>76</v>
      </c>
      <c r="D6" s="133"/>
      <c r="E6" s="51" t="s">
        <v>79</v>
      </c>
      <c r="F6" s="22"/>
      <c r="G6" s="52"/>
      <c r="H6" s="52"/>
      <c r="I6" s="52"/>
      <c r="J6" s="135" t="s">
        <v>82</v>
      </c>
      <c r="K6" s="136"/>
      <c r="L6" s="52"/>
      <c r="M6" s="52"/>
      <c r="N6" s="52"/>
      <c r="O6" s="52"/>
      <c r="P6" s="117" t="s">
        <v>92</v>
      </c>
      <c r="Q6" s="132" t="s">
        <v>83</v>
      </c>
      <c r="R6" s="134"/>
      <c r="S6" s="117" t="s">
        <v>92</v>
      </c>
      <c r="T6" s="22"/>
      <c r="U6" s="52"/>
      <c r="V6" s="135" t="s">
        <v>84</v>
      </c>
      <c r="W6" s="136"/>
      <c r="X6" s="52"/>
      <c r="Y6" s="52"/>
      <c r="Z6" s="52"/>
      <c r="AA6" s="118" t="s">
        <v>92</v>
      </c>
      <c r="AB6" s="123"/>
      <c r="AC6" s="135" t="s">
        <v>85</v>
      </c>
      <c r="AD6" s="136"/>
      <c r="AE6" s="52"/>
      <c r="AF6" s="117" t="s">
        <v>92</v>
      </c>
      <c r="AG6" s="52"/>
      <c r="AH6" s="52"/>
      <c r="AI6" s="52"/>
      <c r="AJ6" s="52"/>
      <c r="AK6" s="50" t="s">
        <v>82</v>
      </c>
      <c r="AL6" s="52"/>
      <c r="AM6" s="52"/>
      <c r="AN6" s="52"/>
      <c r="AO6" s="52"/>
      <c r="AP6" s="117" t="s">
        <v>92</v>
      </c>
      <c r="AQ6" s="52"/>
      <c r="AR6" s="52"/>
      <c r="AS6" s="52"/>
      <c r="AT6" s="52"/>
      <c r="AU6" s="105" t="s">
        <v>84</v>
      </c>
      <c r="AV6" s="52"/>
      <c r="AW6" s="52"/>
      <c r="AX6" s="52"/>
      <c r="AY6" s="52"/>
      <c r="AZ6" s="116" t="s">
        <v>92</v>
      </c>
    </row>
    <row r="7" spans="1:61" ht="61.5" x14ac:dyDescent="0.15">
      <c r="A7" s="41"/>
      <c r="B7" s="29" t="s">
        <v>93</v>
      </c>
      <c r="C7" s="30" t="s">
        <v>1</v>
      </c>
      <c r="D7" s="31" t="s">
        <v>2</v>
      </c>
      <c r="E7" s="54" t="s">
        <v>71</v>
      </c>
      <c r="F7" s="30" t="s">
        <v>3</v>
      </c>
      <c r="G7" s="32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32" t="s">
        <v>9</v>
      </c>
      <c r="M7" s="32" t="s">
        <v>11</v>
      </c>
      <c r="N7" s="32" t="s">
        <v>12</v>
      </c>
      <c r="O7" s="33" t="s">
        <v>13</v>
      </c>
      <c r="P7" s="115"/>
      <c r="Q7" s="30" t="s">
        <v>16</v>
      </c>
      <c r="R7" s="33" t="s">
        <v>17</v>
      </c>
      <c r="S7" s="115"/>
      <c r="T7" s="30" t="s">
        <v>14</v>
      </c>
      <c r="U7" s="32" t="s">
        <v>15</v>
      </c>
      <c r="V7" s="32" t="s">
        <v>18</v>
      </c>
      <c r="W7" s="32" t="s">
        <v>19</v>
      </c>
      <c r="X7" s="32" t="s">
        <v>20</v>
      </c>
      <c r="Y7" s="32" t="s">
        <v>21</v>
      </c>
      <c r="Z7" s="33" t="s">
        <v>22</v>
      </c>
      <c r="AA7" s="119"/>
      <c r="AB7" s="124" t="s">
        <v>23</v>
      </c>
      <c r="AC7" s="32" t="s">
        <v>24</v>
      </c>
      <c r="AD7" s="32" t="s">
        <v>25</v>
      </c>
      <c r="AE7" s="33" t="s">
        <v>26</v>
      </c>
      <c r="AF7" s="115"/>
      <c r="AG7" s="44" t="s">
        <v>27</v>
      </c>
      <c r="AH7" s="32" t="s">
        <v>28</v>
      </c>
      <c r="AI7" s="32" t="s">
        <v>29</v>
      </c>
      <c r="AJ7" s="32" t="s">
        <v>30</v>
      </c>
      <c r="AK7" s="32" t="s">
        <v>31</v>
      </c>
      <c r="AL7" s="32" t="s">
        <v>32</v>
      </c>
      <c r="AM7" s="32" t="s">
        <v>33</v>
      </c>
      <c r="AN7" s="32" t="s">
        <v>34</v>
      </c>
      <c r="AO7" s="33" t="s">
        <v>35</v>
      </c>
      <c r="AP7" s="115"/>
      <c r="AQ7" s="44" t="s">
        <v>36</v>
      </c>
      <c r="AR7" s="32" t="s">
        <v>37</v>
      </c>
      <c r="AS7" s="32" t="s">
        <v>38</v>
      </c>
      <c r="AT7" s="32" t="s">
        <v>39</v>
      </c>
      <c r="AU7" s="32" t="s">
        <v>68</v>
      </c>
      <c r="AV7" s="32" t="s">
        <v>40</v>
      </c>
      <c r="AW7" s="33" t="s">
        <v>69</v>
      </c>
      <c r="AX7" s="33" t="s">
        <v>70</v>
      </c>
      <c r="AY7" s="33" t="s">
        <v>41</v>
      </c>
      <c r="AZ7" s="115"/>
    </row>
    <row r="8" spans="1:61" s="34" customFormat="1" ht="16.5" customHeight="1" x14ac:dyDescent="0.15">
      <c r="A8" s="2" t="s">
        <v>72</v>
      </c>
      <c r="B8" s="2">
        <v>205</v>
      </c>
      <c r="C8" s="12">
        <v>10</v>
      </c>
      <c r="D8" s="17">
        <v>8</v>
      </c>
      <c r="E8" s="56">
        <v>25</v>
      </c>
      <c r="F8" s="12">
        <v>2</v>
      </c>
      <c r="G8" s="3">
        <v>1</v>
      </c>
      <c r="H8" s="3">
        <v>2</v>
      </c>
      <c r="I8" s="3">
        <v>11</v>
      </c>
      <c r="J8" s="3">
        <v>6</v>
      </c>
      <c r="K8" s="3"/>
      <c r="L8" s="3">
        <v>2</v>
      </c>
      <c r="M8" s="3">
        <v>4</v>
      </c>
      <c r="N8" s="3">
        <v>1</v>
      </c>
      <c r="O8" s="24">
        <v>1</v>
      </c>
      <c r="P8" s="111">
        <f>SUM(F8:O8)</f>
        <v>30</v>
      </c>
      <c r="Q8" s="12">
        <v>5</v>
      </c>
      <c r="R8" s="24">
        <v>39</v>
      </c>
      <c r="S8" s="111">
        <f>SUM(Q8:R8)</f>
        <v>44</v>
      </c>
      <c r="T8" s="12">
        <v>1</v>
      </c>
      <c r="U8" s="3">
        <v>3</v>
      </c>
      <c r="V8" s="3">
        <v>5</v>
      </c>
      <c r="W8" s="3">
        <v>2</v>
      </c>
      <c r="X8" s="3">
        <v>2</v>
      </c>
      <c r="Y8" s="3">
        <v>9</v>
      </c>
      <c r="Z8" s="24"/>
      <c r="AA8" s="120">
        <f>SUM(T8:Z8)</f>
        <v>22</v>
      </c>
      <c r="AB8" s="125">
        <v>22</v>
      </c>
      <c r="AC8" s="3">
        <v>8</v>
      </c>
      <c r="AD8" s="3">
        <v>1</v>
      </c>
      <c r="AE8" s="24">
        <v>18</v>
      </c>
      <c r="AF8" s="111">
        <f>SUM(AB8:AE8)</f>
        <v>49</v>
      </c>
      <c r="AG8" s="45">
        <v>19</v>
      </c>
      <c r="AH8" s="3">
        <v>8</v>
      </c>
      <c r="AI8" s="3">
        <v>1</v>
      </c>
      <c r="AJ8" s="3">
        <v>21</v>
      </c>
      <c r="AK8" s="3">
        <v>8</v>
      </c>
      <c r="AL8" s="3">
        <v>8</v>
      </c>
      <c r="AM8" s="3">
        <v>5</v>
      </c>
      <c r="AN8" s="3">
        <v>34</v>
      </c>
      <c r="AO8" s="24">
        <v>51</v>
      </c>
      <c r="AP8" s="111">
        <f>SUM(AG8:AO8)</f>
        <v>155</v>
      </c>
      <c r="AQ8" s="45">
        <v>1</v>
      </c>
      <c r="AR8" s="3"/>
      <c r="AS8" s="3"/>
      <c r="AT8" s="3"/>
      <c r="AU8" s="3"/>
      <c r="AV8" s="3">
        <v>12</v>
      </c>
      <c r="AW8" s="24"/>
      <c r="AX8" s="24">
        <v>3</v>
      </c>
      <c r="AY8" s="24">
        <v>6</v>
      </c>
      <c r="AZ8" s="111">
        <f>SUM(AQ8:AY8)</f>
        <v>22</v>
      </c>
    </row>
    <row r="9" spans="1:61" s="35" customFormat="1" ht="16.5" customHeight="1" x14ac:dyDescent="0.15">
      <c r="A9" s="4" t="s">
        <v>42</v>
      </c>
      <c r="B9" s="4">
        <v>231</v>
      </c>
      <c r="C9" s="13"/>
      <c r="D9" s="18"/>
      <c r="E9" s="57"/>
      <c r="F9" s="13"/>
      <c r="G9" s="5"/>
      <c r="H9" s="5"/>
      <c r="I9" s="5"/>
      <c r="J9" s="5"/>
      <c r="K9" s="5"/>
      <c r="L9" s="5"/>
      <c r="M9" s="5"/>
      <c r="N9" s="5"/>
      <c r="O9" s="25"/>
      <c r="P9" s="112"/>
      <c r="Q9" s="13"/>
      <c r="R9" s="25"/>
      <c r="S9" s="112"/>
      <c r="T9" s="13"/>
      <c r="U9" s="5">
        <v>1</v>
      </c>
      <c r="V9" s="5">
        <v>4</v>
      </c>
      <c r="W9" s="5"/>
      <c r="X9" s="5"/>
      <c r="Y9" s="5"/>
      <c r="Z9" s="25"/>
      <c r="AA9" s="121">
        <f t="shared" ref="AA9:AA32" si="0">SUM(T9:Z9)</f>
        <v>5</v>
      </c>
      <c r="AB9" s="126"/>
      <c r="AC9" s="5"/>
      <c r="AD9" s="5"/>
      <c r="AE9" s="25"/>
      <c r="AF9" s="112"/>
      <c r="AG9" s="46">
        <v>1</v>
      </c>
      <c r="AH9" s="5"/>
      <c r="AI9" s="5"/>
      <c r="AJ9" s="5"/>
      <c r="AK9" s="5"/>
      <c r="AL9" s="5">
        <v>1</v>
      </c>
      <c r="AM9" s="5"/>
      <c r="AN9" s="5"/>
      <c r="AO9" s="25"/>
      <c r="AP9" s="112">
        <f t="shared" ref="AP9:AP32" si="1">SUM(AG9:AO9)</f>
        <v>2</v>
      </c>
      <c r="AQ9" s="46"/>
      <c r="AR9" s="5"/>
      <c r="AS9" s="5"/>
      <c r="AT9" s="5"/>
      <c r="AU9" s="5">
        <v>4</v>
      </c>
      <c r="AV9" s="5">
        <v>9</v>
      </c>
      <c r="AW9" s="25">
        <v>1</v>
      </c>
      <c r="AX9" s="25">
        <v>1</v>
      </c>
      <c r="AY9" s="24">
        <v>75</v>
      </c>
      <c r="AZ9" s="112">
        <f t="shared" ref="AZ9:AZ32" si="2">SUM(AQ9:AY9)</f>
        <v>90</v>
      </c>
    </row>
    <row r="10" spans="1:61" s="35" customFormat="1" ht="16.5" customHeight="1" x14ac:dyDescent="0.15">
      <c r="A10" s="4" t="s">
        <v>43</v>
      </c>
      <c r="B10" s="4">
        <v>311</v>
      </c>
      <c r="C10" s="13"/>
      <c r="D10" s="18"/>
      <c r="E10" s="57"/>
      <c r="F10" s="13"/>
      <c r="G10" s="5"/>
      <c r="H10" s="5"/>
      <c r="I10" s="5"/>
      <c r="J10" s="5"/>
      <c r="K10" s="5"/>
      <c r="L10" s="5"/>
      <c r="M10" s="5"/>
      <c r="N10" s="5">
        <v>1</v>
      </c>
      <c r="O10" s="25"/>
      <c r="P10" s="112">
        <f t="shared" ref="P10:P32" si="3">SUM(F10:O10)</f>
        <v>1</v>
      </c>
      <c r="Q10" s="13">
        <v>1</v>
      </c>
      <c r="R10" s="25">
        <v>8</v>
      </c>
      <c r="S10" s="112">
        <f t="shared" ref="S10:S32" si="4">SUM(Q10:R10)</f>
        <v>9</v>
      </c>
      <c r="T10" s="13">
        <v>2</v>
      </c>
      <c r="U10" s="5"/>
      <c r="V10" s="5"/>
      <c r="W10" s="5"/>
      <c r="X10" s="5"/>
      <c r="Y10" s="5"/>
      <c r="Z10" s="25"/>
      <c r="AA10" s="121">
        <f t="shared" si="0"/>
        <v>2</v>
      </c>
      <c r="AB10" s="126"/>
      <c r="AC10" s="5"/>
      <c r="AD10" s="5"/>
      <c r="AE10" s="25"/>
      <c r="AF10" s="112"/>
      <c r="AG10" s="46"/>
      <c r="AH10" s="5"/>
      <c r="AI10" s="5"/>
      <c r="AJ10" s="5"/>
      <c r="AK10" s="5"/>
      <c r="AL10" s="5">
        <v>2</v>
      </c>
      <c r="AM10" s="5">
        <v>6</v>
      </c>
      <c r="AN10" s="5">
        <v>5</v>
      </c>
      <c r="AO10" s="25">
        <v>24</v>
      </c>
      <c r="AP10" s="112">
        <f t="shared" si="1"/>
        <v>37</v>
      </c>
      <c r="AQ10" s="46">
        <v>7</v>
      </c>
      <c r="AR10" s="5"/>
      <c r="AS10" s="5"/>
      <c r="AT10" s="5">
        <v>2</v>
      </c>
      <c r="AU10" s="5">
        <v>4</v>
      </c>
      <c r="AV10" s="5">
        <v>48</v>
      </c>
      <c r="AW10" s="25"/>
      <c r="AX10" s="25">
        <v>7</v>
      </c>
      <c r="AY10" s="24">
        <v>123</v>
      </c>
      <c r="AZ10" s="112">
        <f t="shared" si="2"/>
        <v>191</v>
      </c>
    </row>
    <row r="11" spans="1:61" s="36" customFormat="1" ht="16.5" customHeight="1" x14ac:dyDescent="0.15">
      <c r="A11" s="6" t="s">
        <v>44</v>
      </c>
      <c r="B11" s="6">
        <v>182</v>
      </c>
      <c r="C11" s="14"/>
      <c r="D11" s="19">
        <v>1</v>
      </c>
      <c r="E11" s="57">
        <v>6</v>
      </c>
      <c r="F11" s="14">
        <v>1</v>
      </c>
      <c r="G11" s="7">
        <v>1</v>
      </c>
      <c r="H11" s="7">
        <v>1</v>
      </c>
      <c r="I11" s="7">
        <v>8</v>
      </c>
      <c r="J11" s="7">
        <v>8</v>
      </c>
      <c r="K11" s="7"/>
      <c r="L11" s="7"/>
      <c r="M11" s="7">
        <v>1</v>
      </c>
      <c r="N11" s="7"/>
      <c r="O11" s="26">
        <v>1</v>
      </c>
      <c r="P11" s="112">
        <f t="shared" si="3"/>
        <v>21</v>
      </c>
      <c r="Q11" s="14">
        <v>3</v>
      </c>
      <c r="R11" s="26">
        <v>27</v>
      </c>
      <c r="S11" s="112">
        <f t="shared" si="4"/>
        <v>30</v>
      </c>
      <c r="T11" s="14">
        <v>2</v>
      </c>
      <c r="U11" s="7">
        <v>4</v>
      </c>
      <c r="V11" s="7">
        <v>6</v>
      </c>
      <c r="W11" s="7"/>
      <c r="X11" s="7">
        <v>1</v>
      </c>
      <c r="Y11" s="7">
        <v>20</v>
      </c>
      <c r="Z11" s="26">
        <v>2</v>
      </c>
      <c r="AA11" s="121">
        <f t="shared" si="0"/>
        <v>35</v>
      </c>
      <c r="AB11" s="127">
        <v>3</v>
      </c>
      <c r="AC11" s="7">
        <v>1</v>
      </c>
      <c r="AD11" s="7">
        <v>0</v>
      </c>
      <c r="AE11" s="26">
        <v>12</v>
      </c>
      <c r="AF11" s="112">
        <f t="shared" ref="AF11:AF31" si="5">SUM(AB11:AE11)</f>
        <v>16</v>
      </c>
      <c r="AG11" s="47">
        <v>4</v>
      </c>
      <c r="AH11" s="7"/>
      <c r="AI11" s="7">
        <v>2</v>
      </c>
      <c r="AJ11" s="7">
        <v>3</v>
      </c>
      <c r="AK11" s="7">
        <v>4</v>
      </c>
      <c r="AL11" s="7">
        <v>11</v>
      </c>
      <c r="AM11" s="7">
        <v>4</v>
      </c>
      <c r="AN11" s="7">
        <v>28</v>
      </c>
      <c r="AO11" s="26">
        <v>49</v>
      </c>
      <c r="AP11" s="112">
        <f t="shared" si="1"/>
        <v>105</v>
      </c>
      <c r="AQ11" s="47"/>
      <c r="AR11" s="7">
        <v>1</v>
      </c>
      <c r="AS11" s="7"/>
      <c r="AT11" s="7"/>
      <c r="AU11" s="7"/>
      <c r="AV11" s="7">
        <v>62</v>
      </c>
      <c r="AW11" s="26">
        <v>1</v>
      </c>
      <c r="AX11" s="26">
        <v>6</v>
      </c>
      <c r="AY11" s="67">
        <v>24</v>
      </c>
      <c r="AZ11" s="112">
        <f t="shared" si="2"/>
        <v>94</v>
      </c>
    </row>
    <row r="12" spans="1:61" s="36" customFormat="1" ht="16.5" customHeight="1" x14ac:dyDescent="0.15">
      <c r="A12" s="6" t="s">
        <v>45</v>
      </c>
      <c r="B12" s="6">
        <v>196</v>
      </c>
      <c r="C12" s="14"/>
      <c r="D12" s="19"/>
      <c r="E12" s="57"/>
      <c r="F12" s="14"/>
      <c r="G12" s="7"/>
      <c r="H12" s="7">
        <v>1</v>
      </c>
      <c r="I12" s="7">
        <v>1</v>
      </c>
      <c r="J12" s="7"/>
      <c r="K12" s="7"/>
      <c r="L12" s="7"/>
      <c r="M12" s="7"/>
      <c r="N12" s="7"/>
      <c r="O12" s="26"/>
      <c r="P12" s="112">
        <f t="shared" si="3"/>
        <v>2</v>
      </c>
      <c r="Q12" s="14">
        <v>1</v>
      </c>
      <c r="R12" s="26">
        <v>4</v>
      </c>
      <c r="S12" s="112">
        <f t="shared" si="4"/>
        <v>5</v>
      </c>
      <c r="T12" s="14"/>
      <c r="U12" s="7">
        <v>2</v>
      </c>
      <c r="V12" s="7">
        <v>2</v>
      </c>
      <c r="W12" s="7">
        <v>1</v>
      </c>
      <c r="X12" s="7"/>
      <c r="Y12" s="7">
        <v>8</v>
      </c>
      <c r="Z12" s="26"/>
      <c r="AA12" s="121">
        <f t="shared" si="0"/>
        <v>13</v>
      </c>
      <c r="AB12" s="127">
        <v>1</v>
      </c>
      <c r="AC12" s="7"/>
      <c r="AD12" s="7"/>
      <c r="AE12" s="26"/>
      <c r="AF12" s="112">
        <f t="shared" si="5"/>
        <v>1</v>
      </c>
      <c r="AG12" s="47"/>
      <c r="AH12" s="7"/>
      <c r="AI12" s="7"/>
      <c r="AJ12" s="7">
        <v>1</v>
      </c>
      <c r="AK12" s="7"/>
      <c r="AL12" s="7">
        <v>1</v>
      </c>
      <c r="AM12" s="7">
        <v>3</v>
      </c>
      <c r="AN12" s="7">
        <v>1</v>
      </c>
      <c r="AO12" s="26">
        <v>8</v>
      </c>
      <c r="AP12" s="112">
        <f t="shared" si="1"/>
        <v>14</v>
      </c>
      <c r="AQ12" s="47"/>
      <c r="AR12" s="7"/>
      <c r="AS12" s="7"/>
      <c r="AT12" s="7">
        <v>1</v>
      </c>
      <c r="AU12" s="7">
        <v>4</v>
      </c>
      <c r="AV12" s="7">
        <v>39</v>
      </c>
      <c r="AW12" s="26"/>
      <c r="AX12" s="26">
        <v>9</v>
      </c>
      <c r="AY12" s="67">
        <v>69</v>
      </c>
      <c r="AZ12" s="112">
        <f t="shared" si="2"/>
        <v>122</v>
      </c>
    </row>
    <row r="13" spans="1:61" s="36" customFormat="1" ht="16.5" customHeight="1" x14ac:dyDescent="0.15">
      <c r="A13" s="6" t="s">
        <v>46</v>
      </c>
      <c r="B13" s="6">
        <v>203</v>
      </c>
      <c r="C13" s="14"/>
      <c r="D13" s="19"/>
      <c r="E13" s="57"/>
      <c r="F13" s="14"/>
      <c r="G13" s="7"/>
      <c r="H13" s="7"/>
      <c r="I13" s="7">
        <v>3</v>
      </c>
      <c r="J13" s="7">
        <v>1</v>
      </c>
      <c r="K13" s="7"/>
      <c r="L13" s="7"/>
      <c r="M13" s="7"/>
      <c r="N13" s="7"/>
      <c r="O13" s="26"/>
      <c r="P13" s="112">
        <f t="shared" si="3"/>
        <v>4</v>
      </c>
      <c r="Q13" s="14">
        <v>1</v>
      </c>
      <c r="R13" s="26">
        <v>7</v>
      </c>
      <c r="S13" s="112">
        <f t="shared" si="4"/>
        <v>8</v>
      </c>
      <c r="T13" s="14">
        <v>1</v>
      </c>
      <c r="U13" s="7">
        <v>3</v>
      </c>
      <c r="V13" s="7">
        <v>11</v>
      </c>
      <c r="W13" s="7">
        <v>1</v>
      </c>
      <c r="X13" s="7">
        <v>1</v>
      </c>
      <c r="Y13" s="7">
        <v>8</v>
      </c>
      <c r="Z13" s="26">
        <v>3</v>
      </c>
      <c r="AA13" s="121">
        <f t="shared" si="0"/>
        <v>28</v>
      </c>
      <c r="AB13" s="127">
        <v>1</v>
      </c>
      <c r="AC13" s="7"/>
      <c r="AD13" s="7"/>
      <c r="AE13" s="26"/>
      <c r="AF13" s="112">
        <f t="shared" si="5"/>
        <v>1</v>
      </c>
      <c r="AG13" s="47"/>
      <c r="AH13" s="7"/>
      <c r="AI13" s="7"/>
      <c r="AJ13" s="7"/>
      <c r="AK13" s="7">
        <v>1</v>
      </c>
      <c r="AL13" s="7">
        <v>6</v>
      </c>
      <c r="AM13" s="7">
        <v>5</v>
      </c>
      <c r="AN13" s="7">
        <v>6</v>
      </c>
      <c r="AO13" s="26">
        <v>19</v>
      </c>
      <c r="AP13" s="112">
        <f t="shared" si="1"/>
        <v>37</v>
      </c>
      <c r="AQ13" s="47">
        <v>1</v>
      </c>
      <c r="AR13" s="7"/>
      <c r="AS13" s="7">
        <v>1</v>
      </c>
      <c r="AT13" s="7">
        <v>3</v>
      </c>
      <c r="AU13" s="7">
        <v>7</v>
      </c>
      <c r="AV13" s="7">
        <v>40</v>
      </c>
      <c r="AW13" s="26">
        <v>2</v>
      </c>
      <c r="AX13" s="26">
        <v>2</v>
      </c>
      <c r="AY13" s="67">
        <v>57</v>
      </c>
      <c r="AZ13" s="112">
        <f t="shared" si="2"/>
        <v>113</v>
      </c>
    </row>
    <row r="14" spans="1:61" s="36" customFormat="1" ht="16.5" customHeight="1" x14ac:dyDescent="0.15">
      <c r="A14" s="6" t="s">
        <v>80</v>
      </c>
      <c r="B14" s="6">
        <v>230</v>
      </c>
      <c r="C14" s="14">
        <v>8</v>
      </c>
      <c r="D14" s="19">
        <v>6</v>
      </c>
      <c r="E14" s="57">
        <v>5</v>
      </c>
      <c r="F14" s="14">
        <v>4</v>
      </c>
      <c r="G14" s="7"/>
      <c r="H14" s="7">
        <v>1</v>
      </c>
      <c r="I14" s="7">
        <v>10</v>
      </c>
      <c r="J14" s="7">
        <v>12</v>
      </c>
      <c r="K14" s="7">
        <v>1</v>
      </c>
      <c r="L14" s="7">
        <v>1</v>
      </c>
      <c r="M14" s="7">
        <v>4</v>
      </c>
      <c r="N14" s="7"/>
      <c r="O14" s="26">
        <v>2</v>
      </c>
      <c r="P14" s="112">
        <f t="shared" si="3"/>
        <v>35</v>
      </c>
      <c r="Q14" s="14">
        <v>4</v>
      </c>
      <c r="R14" s="26">
        <v>46</v>
      </c>
      <c r="S14" s="112">
        <f t="shared" si="4"/>
        <v>50</v>
      </c>
      <c r="T14" s="14">
        <v>2</v>
      </c>
      <c r="U14" s="7">
        <v>2</v>
      </c>
      <c r="V14" s="7">
        <v>8</v>
      </c>
      <c r="W14" s="7">
        <v>1</v>
      </c>
      <c r="X14" s="7">
        <v>3</v>
      </c>
      <c r="Y14" s="7">
        <v>3</v>
      </c>
      <c r="Z14" s="26">
        <v>1</v>
      </c>
      <c r="AA14" s="121">
        <f t="shared" si="0"/>
        <v>20</v>
      </c>
      <c r="AB14" s="127">
        <v>14</v>
      </c>
      <c r="AC14" s="7">
        <v>5</v>
      </c>
      <c r="AD14" s="7">
        <v>2</v>
      </c>
      <c r="AE14" s="26">
        <v>4</v>
      </c>
      <c r="AF14" s="112">
        <f t="shared" si="5"/>
        <v>25</v>
      </c>
      <c r="AG14" s="47">
        <v>9</v>
      </c>
      <c r="AH14" s="7">
        <v>1</v>
      </c>
      <c r="AI14" s="7">
        <v>7</v>
      </c>
      <c r="AJ14" s="7">
        <v>8</v>
      </c>
      <c r="AK14" s="7">
        <v>3</v>
      </c>
      <c r="AL14" s="7">
        <v>11</v>
      </c>
      <c r="AM14" s="7">
        <v>11</v>
      </c>
      <c r="AN14" s="7">
        <v>22</v>
      </c>
      <c r="AO14" s="26">
        <v>22</v>
      </c>
      <c r="AP14" s="112">
        <f t="shared" si="1"/>
        <v>94</v>
      </c>
      <c r="AQ14" s="47">
        <v>2</v>
      </c>
      <c r="AR14" s="7">
        <v>2</v>
      </c>
      <c r="AS14" s="7">
        <v>5</v>
      </c>
      <c r="AT14" s="7">
        <v>2</v>
      </c>
      <c r="AU14" s="7">
        <v>5</v>
      </c>
      <c r="AV14" s="7">
        <v>11</v>
      </c>
      <c r="AW14" s="26"/>
      <c r="AX14" s="26">
        <v>5</v>
      </c>
      <c r="AY14" s="67">
        <v>33</v>
      </c>
      <c r="AZ14" s="112">
        <f t="shared" si="2"/>
        <v>65</v>
      </c>
    </row>
    <row r="15" spans="1:61" s="36" customFormat="1" ht="16.5" customHeight="1" x14ac:dyDescent="0.15">
      <c r="A15" s="6" t="s">
        <v>47</v>
      </c>
      <c r="B15" s="6">
        <v>274</v>
      </c>
      <c r="C15" s="14"/>
      <c r="D15" s="19"/>
      <c r="E15" s="57"/>
      <c r="F15" s="14"/>
      <c r="G15" s="7"/>
      <c r="H15" s="7"/>
      <c r="I15" s="7"/>
      <c r="J15" s="7">
        <v>1</v>
      </c>
      <c r="K15" s="7"/>
      <c r="L15" s="7"/>
      <c r="M15" s="7">
        <v>2</v>
      </c>
      <c r="N15" s="7"/>
      <c r="O15" s="26"/>
      <c r="P15" s="112">
        <f t="shared" si="3"/>
        <v>3</v>
      </c>
      <c r="Q15" s="14">
        <v>2</v>
      </c>
      <c r="R15" s="26">
        <v>15</v>
      </c>
      <c r="S15" s="112">
        <f t="shared" si="4"/>
        <v>17</v>
      </c>
      <c r="T15" s="14">
        <v>3</v>
      </c>
      <c r="U15" s="7">
        <v>1</v>
      </c>
      <c r="V15" s="7">
        <v>12</v>
      </c>
      <c r="W15" s="7"/>
      <c r="X15" s="7">
        <v>1</v>
      </c>
      <c r="Y15" s="7">
        <v>5</v>
      </c>
      <c r="Z15" s="26">
        <v>1</v>
      </c>
      <c r="AA15" s="121">
        <f t="shared" si="0"/>
        <v>23</v>
      </c>
      <c r="AB15" s="127">
        <v>2</v>
      </c>
      <c r="AC15" s="7"/>
      <c r="AD15" s="7"/>
      <c r="AE15" s="26"/>
      <c r="AF15" s="112">
        <f t="shared" si="5"/>
        <v>2</v>
      </c>
      <c r="AG15" s="47">
        <v>4</v>
      </c>
      <c r="AH15" s="7">
        <v>1</v>
      </c>
      <c r="AI15" s="7">
        <v>2</v>
      </c>
      <c r="AJ15" s="7">
        <v>6</v>
      </c>
      <c r="AK15" s="7">
        <v>2</v>
      </c>
      <c r="AL15" s="7">
        <v>12</v>
      </c>
      <c r="AM15" s="7">
        <v>4</v>
      </c>
      <c r="AN15" s="7">
        <v>10</v>
      </c>
      <c r="AO15" s="26">
        <v>31</v>
      </c>
      <c r="AP15" s="112">
        <f t="shared" si="1"/>
        <v>72</v>
      </c>
      <c r="AQ15" s="47"/>
      <c r="AR15" s="7">
        <v>1</v>
      </c>
      <c r="AS15" s="7">
        <v>6</v>
      </c>
      <c r="AT15" s="7">
        <v>3</v>
      </c>
      <c r="AU15" s="7">
        <v>8</v>
      </c>
      <c r="AV15" s="7">
        <v>42</v>
      </c>
      <c r="AW15" s="26">
        <v>2</v>
      </c>
      <c r="AX15" s="26">
        <v>3</v>
      </c>
      <c r="AY15" s="67">
        <v>153</v>
      </c>
      <c r="AZ15" s="112">
        <f t="shared" si="2"/>
        <v>218</v>
      </c>
    </row>
    <row r="16" spans="1:61" s="36" customFormat="1" ht="16.5" customHeight="1" x14ac:dyDescent="0.15">
      <c r="A16" s="6" t="s">
        <v>48</v>
      </c>
      <c r="B16" s="6">
        <v>248</v>
      </c>
      <c r="C16" s="14"/>
      <c r="D16" s="19"/>
      <c r="E16" s="57"/>
      <c r="F16" s="14"/>
      <c r="G16" s="7"/>
      <c r="H16" s="7"/>
      <c r="I16" s="7"/>
      <c r="J16" s="7"/>
      <c r="K16" s="7"/>
      <c r="L16" s="7"/>
      <c r="M16" s="7"/>
      <c r="N16" s="7"/>
      <c r="O16" s="26"/>
      <c r="P16" s="112"/>
      <c r="Q16" s="14"/>
      <c r="R16" s="26">
        <v>8</v>
      </c>
      <c r="S16" s="112">
        <f t="shared" si="4"/>
        <v>8</v>
      </c>
      <c r="T16" s="14"/>
      <c r="U16" s="7">
        <v>5</v>
      </c>
      <c r="V16" s="7">
        <v>8</v>
      </c>
      <c r="W16" s="7">
        <v>1</v>
      </c>
      <c r="X16" s="7"/>
      <c r="Y16" s="7">
        <v>3</v>
      </c>
      <c r="Z16" s="26"/>
      <c r="AA16" s="121">
        <f t="shared" si="0"/>
        <v>17</v>
      </c>
      <c r="AB16" s="127"/>
      <c r="AC16" s="7"/>
      <c r="AD16" s="7"/>
      <c r="AE16" s="26">
        <v>2</v>
      </c>
      <c r="AF16" s="112">
        <f t="shared" si="5"/>
        <v>2</v>
      </c>
      <c r="AG16" s="47">
        <v>2</v>
      </c>
      <c r="AH16" s="7">
        <v>1</v>
      </c>
      <c r="AI16" s="7"/>
      <c r="AJ16" s="7"/>
      <c r="AK16" s="7">
        <v>1</v>
      </c>
      <c r="AL16" s="7">
        <v>3</v>
      </c>
      <c r="AM16" s="7">
        <v>4</v>
      </c>
      <c r="AN16" s="7"/>
      <c r="AO16" s="26">
        <v>11</v>
      </c>
      <c r="AP16" s="112">
        <f t="shared" si="1"/>
        <v>22</v>
      </c>
      <c r="AQ16" s="47">
        <v>1</v>
      </c>
      <c r="AR16" s="7">
        <v>5</v>
      </c>
      <c r="AS16" s="7">
        <v>3</v>
      </c>
      <c r="AT16" s="7">
        <v>4</v>
      </c>
      <c r="AU16" s="7">
        <v>3</v>
      </c>
      <c r="AV16" s="7">
        <v>6</v>
      </c>
      <c r="AW16" s="26"/>
      <c r="AX16" s="26">
        <v>6</v>
      </c>
      <c r="AY16" s="67">
        <v>50</v>
      </c>
      <c r="AZ16" s="112">
        <f t="shared" si="2"/>
        <v>78</v>
      </c>
    </row>
    <row r="17" spans="1:52" s="36" customFormat="1" ht="16.5" customHeight="1" x14ac:dyDescent="0.15">
      <c r="A17" s="6" t="s">
        <v>49</v>
      </c>
      <c r="B17" s="6">
        <v>287</v>
      </c>
      <c r="C17" s="14"/>
      <c r="D17" s="19"/>
      <c r="E17" s="57"/>
      <c r="F17" s="14"/>
      <c r="G17" s="7"/>
      <c r="H17" s="7"/>
      <c r="I17" s="7">
        <v>1</v>
      </c>
      <c r="J17" s="7">
        <v>6</v>
      </c>
      <c r="K17" s="7"/>
      <c r="L17" s="7"/>
      <c r="M17" s="7">
        <v>2</v>
      </c>
      <c r="N17" s="7"/>
      <c r="O17" s="26">
        <v>1</v>
      </c>
      <c r="P17" s="112">
        <f t="shared" si="3"/>
        <v>10</v>
      </c>
      <c r="Q17" s="14">
        <v>6</v>
      </c>
      <c r="R17" s="26">
        <v>34</v>
      </c>
      <c r="S17" s="112">
        <f t="shared" si="4"/>
        <v>40</v>
      </c>
      <c r="T17" s="14">
        <v>1</v>
      </c>
      <c r="U17" s="7">
        <v>2</v>
      </c>
      <c r="V17" s="7">
        <v>8</v>
      </c>
      <c r="W17" s="7"/>
      <c r="X17" s="7">
        <v>2</v>
      </c>
      <c r="Y17" s="7">
        <v>14</v>
      </c>
      <c r="Z17" s="26">
        <v>2</v>
      </c>
      <c r="AA17" s="121">
        <f t="shared" si="0"/>
        <v>29</v>
      </c>
      <c r="AB17" s="127">
        <v>1</v>
      </c>
      <c r="AC17" s="7"/>
      <c r="AD17" s="7"/>
      <c r="AE17" s="26">
        <v>4</v>
      </c>
      <c r="AF17" s="112">
        <f t="shared" si="5"/>
        <v>5</v>
      </c>
      <c r="AG17" s="47">
        <v>6</v>
      </c>
      <c r="AH17" s="7">
        <v>1</v>
      </c>
      <c r="AI17" s="7">
        <v>2</v>
      </c>
      <c r="AJ17" s="7">
        <v>6</v>
      </c>
      <c r="AK17" s="7">
        <v>12</v>
      </c>
      <c r="AL17" s="7">
        <v>26</v>
      </c>
      <c r="AM17" s="7">
        <v>10</v>
      </c>
      <c r="AN17" s="7">
        <v>8</v>
      </c>
      <c r="AO17" s="26">
        <v>58</v>
      </c>
      <c r="AP17" s="112">
        <f t="shared" si="1"/>
        <v>129</v>
      </c>
      <c r="AQ17" s="47">
        <v>13</v>
      </c>
      <c r="AR17" s="7">
        <v>4</v>
      </c>
      <c r="AS17" s="7"/>
      <c r="AT17" s="7">
        <v>1</v>
      </c>
      <c r="AU17" s="7">
        <v>9</v>
      </c>
      <c r="AV17" s="7">
        <v>61</v>
      </c>
      <c r="AW17" s="26">
        <v>3</v>
      </c>
      <c r="AX17" s="26">
        <v>2</v>
      </c>
      <c r="AY17" s="67">
        <v>95</v>
      </c>
      <c r="AZ17" s="112">
        <f t="shared" si="2"/>
        <v>188</v>
      </c>
    </row>
    <row r="18" spans="1:52" s="36" customFormat="1" ht="16.5" customHeight="1" x14ac:dyDescent="0.15">
      <c r="A18" s="6" t="s">
        <v>50</v>
      </c>
      <c r="B18" s="6">
        <v>276</v>
      </c>
      <c r="C18" s="14"/>
      <c r="D18" s="19"/>
      <c r="E18" s="57"/>
      <c r="F18" s="14"/>
      <c r="G18" s="7"/>
      <c r="H18" s="7">
        <v>1</v>
      </c>
      <c r="I18" s="7">
        <v>1</v>
      </c>
      <c r="J18" s="7">
        <v>1</v>
      </c>
      <c r="K18" s="7"/>
      <c r="L18" s="7"/>
      <c r="M18" s="7">
        <v>1</v>
      </c>
      <c r="N18" s="7"/>
      <c r="O18" s="26"/>
      <c r="P18" s="112">
        <f t="shared" si="3"/>
        <v>4</v>
      </c>
      <c r="Q18" s="14">
        <v>1</v>
      </c>
      <c r="R18" s="26">
        <v>10</v>
      </c>
      <c r="S18" s="112">
        <f t="shared" si="4"/>
        <v>11</v>
      </c>
      <c r="T18" s="14">
        <v>1</v>
      </c>
      <c r="U18" s="7"/>
      <c r="V18" s="7">
        <v>11</v>
      </c>
      <c r="W18" s="7"/>
      <c r="X18" s="7"/>
      <c r="Y18" s="7">
        <v>6</v>
      </c>
      <c r="Z18" s="26"/>
      <c r="AA18" s="121">
        <f t="shared" si="0"/>
        <v>18</v>
      </c>
      <c r="AB18" s="127">
        <v>1</v>
      </c>
      <c r="AC18" s="7"/>
      <c r="AD18" s="7"/>
      <c r="AE18" s="26">
        <v>1</v>
      </c>
      <c r="AF18" s="112">
        <f t="shared" si="5"/>
        <v>2</v>
      </c>
      <c r="AG18" s="47">
        <v>4</v>
      </c>
      <c r="AH18" s="7"/>
      <c r="AI18" s="7">
        <v>2</v>
      </c>
      <c r="AJ18" s="7">
        <v>1</v>
      </c>
      <c r="AK18" s="7">
        <v>1</v>
      </c>
      <c r="AL18" s="7">
        <v>10</v>
      </c>
      <c r="AM18" s="7">
        <v>6</v>
      </c>
      <c r="AN18" s="7">
        <v>2</v>
      </c>
      <c r="AO18" s="26">
        <v>9</v>
      </c>
      <c r="AP18" s="112">
        <f t="shared" si="1"/>
        <v>35</v>
      </c>
      <c r="AQ18" s="47">
        <v>3</v>
      </c>
      <c r="AR18" s="7"/>
      <c r="AS18" s="7"/>
      <c r="AT18" s="7">
        <v>4</v>
      </c>
      <c r="AU18" s="7">
        <v>4</v>
      </c>
      <c r="AV18" s="7">
        <v>19</v>
      </c>
      <c r="AW18" s="26">
        <v>4</v>
      </c>
      <c r="AX18" s="26">
        <v>6</v>
      </c>
      <c r="AY18" s="67">
        <v>87</v>
      </c>
      <c r="AZ18" s="112">
        <f t="shared" si="2"/>
        <v>127</v>
      </c>
    </row>
    <row r="19" spans="1:52" s="36" customFormat="1" ht="16.5" customHeight="1" x14ac:dyDescent="0.15">
      <c r="A19" s="6" t="s">
        <v>51</v>
      </c>
      <c r="B19" s="6">
        <v>353</v>
      </c>
      <c r="C19" s="14">
        <v>1</v>
      </c>
      <c r="D19" s="19">
        <v>1</v>
      </c>
      <c r="E19" s="57">
        <v>1</v>
      </c>
      <c r="F19" s="14"/>
      <c r="G19" s="7"/>
      <c r="H19" s="7"/>
      <c r="I19" s="7">
        <v>8</v>
      </c>
      <c r="J19" s="7">
        <v>8</v>
      </c>
      <c r="K19" s="7"/>
      <c r="L19" s="7"/>
      <c r="M19" s="7">
        <v>7</v>
      </c>
      <c r="N19" s="7">
        <v>3</v>
      </c>
      <c r="O19" s="26"/>
      <c r="P19" s="112">
        <f t="shared" si="3"/>
        <v>26</v>
      </c>
      <c r="Q19" s="14">
        <v>3</v>
      </c>
      <c r="R19" s="26">
        <v>62</v>
      </c>
      <c r="S19" s="112">
        <f t="shared" si="4"/>
        <v>65</v>
      </c>
      <c r="T19" s="14"/>
      <c r="U19" s="7">
        <v>3</v>
      </c>
      <c r="V19" s="7">
        <v>14</v>
      </c>
      <c r="W19" s="7"/>
      <c r="X19" s="7">
        <v>1</v>
      </c>
      <c r="Y19" s="7">
        <v>21</v>
      </c>
      <c r="Z19" s="26"/>
      <c r="AA19" s="121">
        <f t="shared" si="0"/>
        <v>39</v>
      </c>
      <c r="AB19" s="127">
        <v>7</v>
      </c>
      <c r="AC19" s="7">
        <v>1</v>
      </c>
      <c r="AD19" s="7"/>
      <c r="AE19" s="26">
        <v>4</v>
      </c>
      <c r="AF19" s="112">
        <f t="shared" si="5"/>
        <v>12</v>
      </c>
      <c r="AG19" s="47">
        <v>4</v>
      </c>
      <c r="AH19" s="7">
        <v>1</v>
      </c>
      <c r="AI19" s="7">
        <v>2</v>
      </c>
      <c r="AJ19" s="7">
        <v>6</v>
      </c>
      <c r="AK19" s="7">
        <v>5</v>
      </c>
      <c r="AL19" s="7">
        <v>25</v>
      </c>
      <c r="AM19" s="7">
        <v>14</v>
      </c>
      <c r="AN19" s="7">
        <v>25</v>
      </c>
      <c r="AO19" s="26">
        <v>66</v>
      </c>
      <c r="AP19" s="112">
        <f t="shared" si="1"/>
        <v>148</v>
      </c>
      <c r="AQ19" s="47">
        <v>6</v>
      </c>
      <c r="AR19" s="7">
        <v>2</v>
      </c>
      <c r="AS19" s="7">
        <v>3</v>
      </c>
      <c r="AT19" s="7"/>
      <c r="AU19" s="7">
        <v>12</v>
      </c>
      <c r="AV19" s="7">
        <v>51</v>
      </c>
      <c r="AW19" s="26">
        <v>4</v>
      </c>
      <c r="AX19" s="26">
        <v>6</v>
      </c>
      <c r="AY19" s="67">
        <v>84</v>
      </c>
      <c r="AZ19" s="112">
        <f t="shared" si="2"/>
        <v>168</v>
      </c>
    </row>
    <row r="20" spans="1:52" s="36" customFormat="1" ht="16.5" customHeight="1" x14ac:dyDescent="0.15">
      <c r="A20" s="6" t="s">
        <v>52</v>
      </c>
      <c r="B20" s="6">
        <v>352</v>
      </c>
      <c r="C20" s="14">
        <v>3</v>
      </c>
      <c r="D20" s="19">
        <v>9</v>
      </c>
      <c r="E20" s="57">
        <v>5</v>
      </c>
      <c r="F20" s="14">
        <v>3</v>
      </c>
      <c r="G20" s="7">
        <v>2</v>
      </c>
      <c r="H20" s="7">
        <v>4</v>
      </c>
      <c r="I20" s="7">
        <v>14</v>
      </c>
      <c r="J20" s="7">
        <v>24</v>
      </c>
      <c r="K20" s="7"/>
      <c r="L20" s="7"/>
      <c r="M20" s="7">
        <v>13</v>
      </c>
      <c r="N20" s="7">
        <v>3</v>
      </c>
      <c r="O20" s="26">
        <v>3</v>
      </c>
      <c r="P20" s="112">
        <f t="shared" si="3"/>
        <v>66</v>
      </c>
      <c r="Q20" s="14">
        <v>5</v>
      </c>
      <c r="R20" s="26">
        <v>80</v>
      </c>
      <c r="S20" s="112">
        <f t="shared" si="4"/>
        <v>85</v>
      </c>
      <c r="T20" s="14"/>
      <c r="U20" s="7">
        <v>5</v>
      </c>
      <c r="V20" s="7">
        <v>15</v>
      </c>
      <c r="W20" s="7">
        <v>1</v>
      </c>
      <c r="X20" s="7">
        <v>1</v>
      </c>
      <c r="Y20" s="7">
        <v>15</v>
      </c>
      <c r="Z20" s="26"/>
      <c r="AA20" s="121">
        <f t="shared" si="0"/>
        <v>37</v>
      </c>
      <c r="AB20" s="127">
        <v>4</v>
      </c>
      <c r="AC20" s="7">
        <v>2</v>
      </c>
      <c r="AD20" s="7">
        <v>1</v>
      </c>
      <c r="AE20" s="26">
        <v>9</v>
      </c>
      <c r="AF20" s="112">
        <f t="shared" si="5"/>
        <v>16</v>
      </c>
      <c r="AG20" s="47">
        <v>12</v>
      </c>
      <c r="AH20" s="7">
        <v>2</v>
      </c>
      <c r="AI20" s="7">
        <v>1</v>
      </c>
      <c r="AJ20" s="7">
        <v>1</v>
      </c>
      <c r="AK20" s="7">
        <v>3</v>
      </c>
      <c r="AL20" s="7">
        <v>25</v>
      </c>
      <c r="AM20" s="7">
        <v>24</v>
      </c>
      <c r="AN20" s="7">
        <v>30</v>
      </c>
      <c r="AO20" s="26">
        <v>47</v>
      </c>
      <c r="AP20" s="112">
        <f t="shared" si="1"/>
        <v>145</v>
      </c>
      <c r="AQ20" s="47">
        <v>4</v>
      </c>
      <c r="AR20" s="7">
        <v>2</v>
      </c>
      <c r="AS20" s="7"/>
      <c r="AT20" s="7">
        <v>1</v>
      </c>
      <c r="AU20" s="7">
        <v>2</v>
      </c>
      <c r="AV20" s="7">
        <v>39</v>
      </c>
      <c r="AW20" s="26"/>
      <c r="AX20" s="26"/>
      <c r="AY20" s="67">
        <v>24</v>
      </c>
      <c r="AZ20" s="112">
        <f t="shared" si="2"/>
        <v>72</v>
      </c>
    </row>
    <row r="21" spans="1:52" s="36" customFormat="1" ht="16.5" customHeight="1" x14ac:dyDescent="0.15">
      <c r="A21" s="6" t="s">
        <v>53</v>
      </c>
      <c r="B21" s="6">
        <v>313</v>
      </c>
      <c r="C21" s="14"/>
      <c r="D21" s="19"/>
      <c r="E21" s="57">
        <v>1</v>
      </c>
      <c r="F21" s="14"/>
      <c r="G21" s="7"/>
      <c r="H21" s="7"/>
      <c r="I21" s="7">
        <v>4</v>
      </c>
      <c r="J21" s="7">
        <v>7</v>
      </c>
      <c r="K21" s="7"/>
      <c r="L21" s="7">
        <v>1</v>
      </c>
      <c r="M21" s="7">
        <v>4</v>
      </c>
      <c r="N21" s="7">
        <v>1</v>
      </c>
      <c r="O21" s="26"/>
      <c r="P21" s="112">
        <f t="shared" si="3"/>
        <v>17</v>
      </c>
      <c r="Q21" s="14">
        <v>5</v>
      </c>
      <c r="R21" s="26">
        <v>53</v>
      </c>
      <c r="S21" s="112">
        <f t="shared" si="4"/>
        <v>58</v>
      </c>
      <c r="T21" s="14"/>
      <c r="U21" s="7">
        <v>10</v>
      </c>
      <c r="V21" s="7">
        <v>11</v>
      </c>
      <c r="W21" s="7"/>
      <c r="X21" s="7"/>
      <c r="Y21" s="7">
        <v>16</v>
      </c>
      <c r="Z21" s="26">
        <v>1</v>
      </c>
      <c r="AA21" s="121">
        <f t="shared" si="0"/>
        <v>38</v>
      </c>
      <c r="AB21" s="127">
        <v>1</v>
      </c>
      <c r="AC21" s="7"/>
      <c r="AD21" s="7">
        <v>2</v>
      </c>
      <c r="AE21" s="26">
        <v>2</v>
      </c>
      <c r="AF21" s="112">
        <f t="shared" si="5"/>
        <v>5</v>
      </c>
      <c r="AG21" s="47"/>
      <c r="AH21" s="7"/>
      <c r="AI21" s="7">
        <v>3</v>
      </c>
      <c r="AJ21" s="7"/>
      <c r="AK21" s="7"/>
      <c r="AL21" s="7">
        <v>34</v>
      </c>
      <c r="AM21" s="7">
        <v>8</v>
      </c>
      <c r="AN21" s="7">
        <v>6</v>
      </c>
      <c r="AO21" s="26">
        <v>47</v>
      </c>
      <c r="AP21" s="112">
        <f t="shared" si="1"/>
        <v>98</v>
      </c>
      <c r="AQ21" s="47">
        <v>2</v>
      </c>
      <c r="AR21" s="7"/>
      <c r="AS21" s="7">
        <v>2</v>
      </c>
      <c r="AT21" s="7">
        <v>1</v>
      </c>
      <c r="AU21" s="7">
        <v>1</v>
      </c>
      <c r="AV21" s="7">
        <v>72</v>
      </c>
      <c r="AW21" s="26">
        <v>1</v>
      </c>
      <c r="AX21" s="26">
        <v>8</v>
      </c>
      <c r="AY21" s="67">
        <v>102</v>
      </c>
      <c r="AZ21" s="112">
        <f t="shared" si="2"/>
        <v>189</v>
      </c>
    </row>
    <row r="22" spans="1:52" s="37" customFormat="1" ht="16.5" customHeight="1" x14ac:dyDescent="0.15">
      <c r="A22" s="8" t="s">
        <v>54</v>
      </c>
      <c r="B22" s="8">
        <v>106</v>
      </c>
      <c r="C22" s="15">
        <v>1</v>
      </c>
      <c r="D22" s="20">
        <v>2</v>
      </c>
      <c r="E22" s="57">
        <v>5</v>
      </c>
      <c r="F22" s="15">
        <v>1</v>
      </c>
      <c r="G22" s="9"/>
      <c r="H22" s="9"/>
      <c r="I22" s="9">
        <v>1</v>
      </c>
      <c r="J22" s="9"/>
      <c r="K22" s="9">
        <v>1</v>
      </c>
      <c r="L22" s="9"/>
      <c r="M22" s="9">
        <v>2</v>
      </c>
      <c r="N22" s="9"/>
      <c r="O22" s="27">
        <v>1</v>
      </c>
      <c r="P22" s="112">
        <f t="shared" si="3"/>
        <v>6</v>
      </c>
      <c r="Q22" s="15">
        <v>2</v>
      </c>
      <c r="R22" s="27">
        <v>3</v>
      </c>
      <c r="S22" s="112">
        <f t="shared" si="4"/>
        <v>5</v>
      </c>
      <c r="T22" s="15"/>
      <c r="U22" s="9"/>
      <c r="V22" s="9">
        <v>8</v>
      </c>
      <c r="W22" s="9"/>
      <c r="X22" s="9"/>
      <c r="Y22" s="9">
        <v>2</v>
      </c>
      <c r="Z22" s="27"/>
      <c r="AA22" s="121">
        <f t="shared" si="0"/>
        <v>10</v>
      </c>
      <c r="AB22" s="128">
        <v>3</v>
      </c>
      <c r="AC22" s="9"/>
      <c r="AD22" s="9">
        <v>2</v>
      </c>
      <c r="AE22" s="27">
        <v>1</v>
      </c>
      <c r="AF22" s="112">
        <f t="shared" si="5"/>
        <v>6</v>
      </c>
      <c r="AG22" s="48">
        <v>1</v>
      </c>
      <c r="AH22" s="9"/>
      <c r="AI22" s="9"/>
      <c r="AJ22" s="9">
        <v>1</v>
      </c>
      <c r="AK22" s="9">
        <v>2</v>
      </c>
      <c r="AL22" s="9">
        <v>4</v>
      </c>
      <c r="AM22" s="9"/>
      <c r="AN22" s="9">
        <v>13</v>
      </c>
      <c r="AO22" s="27">
        <v>8</v>
      </c>
      <c r="AP22" s="112">
        <f t="shared" si="1"/>
        <v>29</v>
      </c>
      <c r="AQ22" s="48">
        <v>5</v>
      </c>
      <c r="AR22" s="9">
        <v>4</v>
      </c>
      <c r="AS22" s="9">
        <v>5</v>
      </c>
      <c r="AT22" s="9">
        <v>6</v>
      </c>
      <c r="AU22" s="9">
        <v>1</v>
      </c>
      <c r="AV22" s="9">
        <v>5</v>
      </c>
      <c r="AW22" s="27"/>
      <c r="AX22" s="27">
        <v>2</v>
      </c>
      <c r="AY22" s="114">
        <v>33</v>
      </c>
      <c r="AZ22" s="112">
        <f t="shared" si="2"/>
        <v>61</v>
      </c>
    </row>
    <row r="23" spans="1:52" s="36" customFormat="1" ht="16.5" customHeight="1" x14ac:dyDescent="0.15">
      <c r="A23" s="6" t="s">
        <v>81</v>
      </c>
      <c r="B23" s="6">
        <v>282</v>
      </c>
      <c r="C23" s="14">
        <v>5</v>
      </c>
      <c r="D23" s="19">
        <v>9</v>
      </c>
      <c r="E23" s="57">
        <v>18</v>
      </c>
      <c r="F23" s="14">
        <v>5</v>
      </c>
      <c r="G23" s="7">
        <v>3</v>
      </c>
      <c r="H23" s="7">
        <v>1</v>
      </c>
      <c r="I23" s="7">
        <v>12</v>
      </c>
      <c r="J23" s="7">
        <v>22</v>
      </c>
      <c r="K23" s="7"/>
      <c r="L23" s="7">
        <v>4</v>
      </c>
      <c r="M23" s="7">
        <v>7</v>
      </c>
      <c r="N23" s="7">
        <v>2</v>
      </c>
      <c r="O23" s="26">
        <v>4</v>
      </c>
      <c r="P23" s="112">
        <f t="shared" si="3"/>
        <v>60</v>
      </c>
      <c r="Q23" s="14"/>
      <c r="R23" s="26">
        <v>35</v>
      </c>
      <c r="S23" s="112">
        <f t="shared" si="4"/>
        <v>35</v>
      </c>
      <c r="T23" s="14">
        <v>3</v>
      </c>
      <c r="U23" s="7"/>
      <c r="V23" s="7">
        <v>17</v>
      </c>
      <c r="W23" s="7">
        <v>2</v>
      </c>
      <c r="X23" s="7"/>
      <c r="Y23" s="7">
        <v>4</v>
      </c>
      <c r="Z23" s="26">
        <v>1</v>
      </c>
      <c r="AA23" s="121">
        <f t="shared" si="0"/>
        <v>27</v>
      </c>
      <c r="AB23" s="127">
        <v>22</v>
      </c>
      <c r="AC23" s="7">
        <v>13</v>
      </c>
      <c r="AD23" s="7">
        <v>2</v>
      </c>
      <c r="AE23" s="26">
        <v>43</v>
      </c>
      <c r="AF23" s="112">
        <f t="shared" si="5"/>
        <v>80</v>
      </c>
      <c r="AG23" s="47">
        <v>37</v>
      </c>
      <c r="AH23" s="7">
        <v>6</v>
      </c>
      <c r="AI23" s="7">
        <v>3</v>
      </c>
      <c r="AJ23" s="7">
        <v>11</v>
      </c>
      <c r="AK23" s="7">
        <v>3</v>
      </c>
      <c r="AL23" s="7">
        <v>24</v>
      </c>
      <c r="AM23" s="7">
        <v>22</v>
      </c>
      <c r="AN23" s="7">
        <v>56</v>
      </c>
      <c r="AO23" s="26">
        <v>78</v>
      </c>
      <c r="AP23" s="112">
        <f t="shared" si="1"/>
        <v>240</v>
      </c>
      <c r="AQ23" s="47">
        <v>12</v>
      </c>
      <c r="AR23" s="7">
        <v>8</v>
      </c>
      <c r="AS23" s="7">
        <v>4</v>
      </c>
      <c r="AT23" s="7">
        <v>2</v>
      </c>
      <c r="AU23" s="7">
        <v>8</v>
      </c>
      <c r="AV23" s="7">
        <v>44</v>
      </c>
      <c r="AW23" s="26">
        <v>1</v>
      </c>
      <c r="AX23" s="26">
        <v>4</v>
      </c>
      <c r="AY23" s="67">
        <v>15</v>
      </c>
      <c r="AZ23" s="112">
        <f t="shared" si="2"/>
        <v>98</v>
      </c>
    </row>
    <row r="24" spans="1:52" s="36" customFormat="1" ht="16.5" customHeight="1" x14ac:dyDescent="0.15">
      <c r="A24" s="6" t="s">
        <v>55</v>
      </c>
      <c r="B24" s="6">
        <v>439</v>
      </c>
      <c r="C24" s="14"/>
      <c r="D24" s="19"/>
      <c r="E24" s="57"/>
      <c r="F24" s="14"/>
      <c r="G24" s="7"/>
      <c r="H24" s="7">
        <v>1</v>
      </c>
      <c r="I24" s="7"/>
      <c r="J24" s="7">
        <v>3</v>
      </c>
      <c r="K24" s="7"/>
      <c r="L24" s="7"/>
      <c r="M24" s="7"/>
      <c r="N24" s="7"/>
      <c r="O24" s="26"/>
      <c r="P24" s="112">
        <f t="shared" si="3"/>
        <v>4</v>
      </c>
      <c r="Q24" s="14">
        <v>2</v>
      </c>
      <c r="R24" s="26">
        <v>7</v>
      </c>
      <c r="S24" s="112">
        <f t="shared" si="4"/>
        <v>9</v>
      </c>
      <c r="T24" s="14">
        <v>1</v>
      </c>
      <c r="U24" s="7">
        <v>4</v>
      </c>
      <c r="V24" s="7">
        <v>9</v>
      </c>
      <c r="W24" s="7">
        <v>1</v>
      </c>
      <c r="X24" s="7">
        <v>1</v>
      </c>
      <c r="Y24" s="7">
        <v>3</v>
      </c>
      <c r="Z24" s="26">
        <v>2</v>
      </c>
      <c r="AA24" s="121">
        <f t="shared" si="0"/>
        <v>21</v>
      </c>
      <c r="AB24" s="127">
        <v>1</v>
      </c>
      <c r="AC24" s="7"/>
      <c r="AD24" s="7"/>
      <c r="AE24" s="26"/>
      <c r="AF24" s="112">
        <f t="shared" si="5"/>
        <v>1</v>
      </c>
      <c r="AG24" s="47">
        <v>4</v>
      </c>
      <c r="AH24" s="7">
        <v>1</v>
      </c>
      <c r="AI24" s="7"/>
      <c r="AJ24" s="7">
        <v>3</v>
      </c>
      <c r="AK24" s="7">
        <v>3</v>
      </c>
      <c r="AL24" s="7">
        <v>3</v>
      </c>
      <c r="AM24" s="7">
        <v>4</v>
      </c>
      <c r="AN24" s="7">
        <v>2</v>
      </c>
      <c r="AO24" s="26">
        <v>10</v>
      </c>
      <c r="AP24" s="112">
        <f t="shared" si="1"/>
        <v>30</v>
      </c>
      <c r="AQ24" s="47">
        <v>1</v>
      </c>
      <c r="AR24" s="7">
        <v>2</v>
      </c>
      <c r="AS24" s="7"/>
      <c r="AT24" s="7">
        <v>3</v>
      </c>
      <c r="AU24" s="7">
        <v>1</v>
      </c>
      <c r="AV24" s="7">
        <v>25</v>
      </c>
      <c r="AW24" s="26">
        <v>1</v>
      </c>
      <c r="AX24" s="26">
        <v>4</v>
      </c>
      <c r="AY24" s="67">
        <v>72</v>
      </c>
      <c r="AZ24" s="112">
        <f t="shared" si="2"/>
        <v>109</v>
      </c>
    </row>
    <row r="25" spans="1:52" s="36" customFormat="1" ht="16.5" customHeight="1" x14ac:dyDescent="0.15">
      <c r="A25" s="6" t="s">
        <v>56</v>
      </c>
      <c r="B25" s="6">
        <v>176</v>
      </c>
      <c r="C25" s="14">
        <v>3</v>
      </c>
      <c r="D25" s="19">
        <v>1</v>
      </c>
      <c r="E25" s="57">
        <v>12</v>
      </c>
      <c r="F25" s="14"/>
      <c r="G25" s="7">
        <v>1</v>
      </c>
      <c r="H25" s="7">
        <v>1</v>
      </c>
      <c r="I25" s="7">
        <v>8</v>
      </c>
      <c r="J25" s="7">
        <v>11</v>
      </c>
      <c r="K25" s="7">
        <v>1</v>
      </c>
      <c r="L25" s="7"/>
      <c r="M25" s="7">
        <v>4</v>
      </c>
      <c r="N25" s="7"/>
      <c r="O25" s="26"/>
      <c r="P25" s="112">
        <f t="shared" si="3"/>
        <v>26</v>
      </c>
      <c r="Q25" s="14">
        <v>2</v>
      </c>
      <c r="R25" s="26">
        <v>30</v>
      </c>
      <c r="S25" s="112">
        <f t="shared" si="4"/>
        <v>32</v>
      </c>
      <c r="T25" s="14"/>
      <c r="U25" s="7"/>
      <c r="V25" s="7">
        <v>8</v>
      </c>
      <c r="W25" s="7">
        <v>3</v>
      </c>
      <c r="X25" s="7"/>
      <c r="Y25" s="7"/>
      <c r="Z25" s="26">
        <v>1</v>
      </c>
      <c r="AA25" s="121">
        <f t="shared" si="0"/>
        <v>12</v>
      </c>
      <c r="AB25" s="127">
        <v>8</v>
      </c>
      <c r="AC25" s="7">
        <v>14</v>
      </c>
      <c r="AD25" s="7">
        <v>2</v>
      </c>
      <c r="AE25" s="26">
        <v>15</v>
      </c>
      <c r="AF25" s="112">
        <f t="shared" si="5"/>
        <v>39</v>
      </c>
      <c r="AG25" s="47">
        <v>14</v>
      </c>
      <c r="AH25" s="7">
        <v>4</v>
      </c>
      <c r="AI25" s="7">
        <v>4</v>
      </c>
      <c r="AJ25" s="7">
        <v>8</v>
      </c>
      <c r="AK25" s="7"/>
      <c r="AL25" s="7">
        <v>7</v>
      </c>
      <c r="AM25" s="7">
        <v>14</v>
      </c>
      <c r="AN25" s="7">
        <v>21</v>
      </c>
      <c r="AO25" s="26">
        <v>49</v>
      </c>
      <c r="AP25" s="112">
        <f t="shared" si="1"/>
        <v>121</v>
      </c>
      <c r="AQ25" s="47">
        <v>1</v>
      </c>
      <c r="AR25" s="7"/>
      <c r="AS25" s="7"/>
      <c r="AT25" s="7"/>
      <c r="AU25" s="7"/>
      <c r="AV25" s="7">
        <v>10</v>
      </c>
      <c r="AW25" s="26"/>
      <c r="AX25" s="26">
        <v>1</v>
      </c>
      <c r="AY25" s="67">
        <v>18</v>
      </c>
      <c r="AZ25" s="112">
        <f t="shared" si="2"/>
        <v>30</v>
      </c>
    </row>
    <row r="26" spans="1:52" s="36" customFormat="1" ht="16.5" customHeight="1" x14ac:dyDescent="0.15">
      <c r="A26" s="6" t="s">
        <v>57</v>
      </c>
      <c r="B26" s="6">
        <v>185</v>
      </c>
      <c r="C26" s="14">
        <v>12</v>
      </c>
      <c r="D26" s="19">
        <v>10</v>
      </c>
      <c r="E26" s="57">
        <v>35</v>
      </c>
      <c r="F26" s="14">
        <v>1</v>
      </c>
      <c r="G26" s="7">
        <v>1</v>
      </c>
      <c r="H26" s="7"/>
      <c r="I26" s="7">
        <v>14</v>
      </c>
      <c r="J26" s="7">
        <v>8</v>
      </c>
      <c r="K26" s="7">
        <v>2</v>
      </c>
      <c r="L26" s="7">
        <v>6</v>
      </c>
      <c r="M26" s="7">
        <v>6</v>
      </c>
      <c r="N26" s="7"/>
      <c r="O26" s="26">
        <v>2</v>
      </c>
      <c r="P26" s="112">
        <f t="shared" si="3"/>
        <v>40</v>
      </c>
      <c r="Q26" s="14">
        <v>3</v>
      </c>
      <c r="R26" s="26">
        <v>25</v>
      </c>
      <c r="S26" s="112">
        <f t="shared" si="4"/>
        <v>28</v>
      </c>
      <c r="T26" s="14">
        <v>1</v>
      </c>
      <c r="U26" s="7">
        <v>1</v>
      </c>
      <c r="V26" s="7">
        <v>5</v>
      </c>
      <c r="W26" s="7"/>
      <c r="X26" s="7">
        <v>1</v>
      </c>
      <c r="Y26" s="7">
        <v>2</v>
      </c>
      <c r="Z26" s="26">
        <v>1</v>
      </c>
      <c r="AA26" s="121">
        <f t="shared" si="0"/>
        <v>11</v>
      </c>
      <c r="AB26" s="127">
        <v>23</v>
      </c>
      <c r="AC26" s="7">
        <v>19</v>
      </c>
      <c r="AD26" s="7">
        <v>8</v>
      </c>
      <c r="AE26" s="26">
        <v>19</v>
      </c>
      <c r="AF26" s="112">
        <f t="shared" si="5"/>
        <v>69</v>
      </c>
      <c r="AG26" s="47">
        <v>26</v>
      </c>
      <c r="AH26" s="7">
        <v>3</v>
      </c>
      <c r="AI26" s="7">
        <v>4</v>
      </c>
      <c r="AJ26" s="7">
        <v>9</v>
      </c>
      <c r="AK26" s="7">
        <v>4</v>
      </c>
      <c r="AL26" s="7">
        <v>2</v>
      </c>
      <c r="AM26" s="7">
        <v>5</v>
      </c>
      <c r="AN26" s="7">
        <v>32</v>
      </c>
      <c r="AO26" s="26">
        <v>26</v>
      </c>
      <c r="AP26" s="112">
        <f t="shared" si="1"/>
        <v>111</v>
      </c>
      <c r="AQ26" s="47">
        <v>6</v>
      </c>
      <c r="AR26" s="7">
        <v>4</v>
      </c>
      <c r="AS26" s="7"/>
      <c r="AT26" s="7"/>
      <c r="AU26" s="7"/>
      <c r="AV26" s="7">
        <v>9</v>
      </c>
      <c r="AW26" s="26"/>
      <c r="AX26" s="26">
        <v>11</v>
      </c>
      <c r="AY26" s="67"/>
      <c r="AZ26" s="112">
        <f t="shared" si="2"/>
        <v>30</v>
      </c>
    </row>
    <row r="27" spans="1:52" s="35" customFormat="1" ht="16.5" customHeight="1" x14ac:dyDescent="0.15">
      <c r="A27" s="4" t="s">
        <v>58</v>
      </c>
      <c r="B27" s="4">
        <v>414</v>
      </c>
      <c r="C27" s="13"/>
      <c r="D27" s="18"/>
      <c r="E27" s="57"/>
      <c r="F27" s="13"/>
      <c r="G27" s="5"/>
      <c r="H27" s="5"/>
      <c r="I27" s="5"/>
      <c r="J27" s="5"/>
      <c r="K27" s="5"/>
      <c r="L27" s="5"/>
      <c r="M27" s="5"/>
      <c r="N27" s="5"/>
      <c r="O27" s="25"/>
      <c r="P27" s="112"/>
      <c r="Q27" s="13"/>
      <c r="R27" s="25">
        <v>1</v>
      </c>
      <c r="S27" s="112">
        <f t="shared" si="4"/>
        <v>1</v>
      </c>
      <c r="T27" s="13"/>
      <c r="U27" s="5"/>
      <c r="V27" s="5"/>
      <c r="W27" s="5"/>
      <c r="X27" s="5"/>
      <c r="Y27" s="5"/>
      <c r="Z27" s="25"/>
      <c r="AA27" s="121"/>
      <c r="AB27" s="126">
        <v>1</v>
      </c>
      <c r="AC27" s="5"/>
      <c r="AD27" s="5"/>
      <c r="AE27" s="25"/>
      <c r="AF27" s="112">
        <f t="shared" si="5"/>
        <v>1</v>
      </c>
      <c r="AG27" s="46"/>
      <c r="AH27" s="5">
        <v>1</v>
      </c>
      <c r="AI27" s="5">
        <v>1</v>
      </c>
      <c r="AJ27" s="5"/>
      <c r="AK27" s="5">
        <v>1</v>
      </c>
      <c r="AL27" s="5">
        <v>1</v>
      </c>
      <c r="AM27" s="5">
        <v>1</v>
      </c>
      <c r="AN27" s="5"/>
      <c r="AO27" s="25">
        <v>1</v>
      </c>
      <c r="AP27" s="112">
        <f t="shared" si="1"/>
        <v>6</v>
      </c>
      <c r="AQ27" s="46">
        <v>4</v>
      </c>
      <c r="AR27" s="5">
        <v>1</v>
      </c>
      <c r="AS27" s="5"/>
      <c r="AT27" s="5"/>
      <c r="AU27" s="5"/>
      <c r="AV27" s="5">
        <v>5</v>
      </c>
      <c r="AW27" s="25"/>
      <c r="AX27" s="25"/>
      <c r="AY27" s="24">
        <v>17</v>
      </c>
      <c r="AZ27" s="112">
        <f t="shared" si="2"/>
        <v>27</v>
      </c>
    </row>
    <row r="28" spans="1:52" s="36" customFormat="1" ht="16.5" customHeight="1" x14ac:dyDescent="0.15">
      <c r="A28" s="6" t="s">
        <v>59</v>
      </c>
      <c r="B28" s="6">
        <v>517</v>
      </c>
      <c r="C28" s="14"/>
      <c r="D28" s="19"/>
      <c r="E28" s="57"/>
      <c r="F28" s="14"/>
      <c r="G28" s="7"/>
      <c r="H28" s="7"/>
      <c r="I28" s="7"/>
      <c r="J28" s="7"/>
      <c r="K28" s="7"/>
      <c r="L28" s="7"/>
      <c r="M28" s="7">
        <v>1</v>
      </c>
      <c r="N28" s="7"/>
      <c r="O28" s="26"/>
      <c r="P28" s="112">
        <f t="shared" si="3"/>
        <v>1</v>
      </c>
      <c r="Q28" s="14"/>
      <c r="R28" s="26">
        <v>3</v>
      </c>
      <c r="S28" s="112">
        <f t="shared" si="4"/>
        <v>3</v>
      </c>
      <c r="T28" s="14"/>
      <c r="U28" s="7"/>
      <c r="V28" s="7">
        <v>6</v>
      </c>
      <c r="W28" s="7"/>
      <c r="X28" s="7">
        <v>1</v>
      </c>
      <c r="Y28" s="7"/>
      <c r="Z28" s="26">
        <v>1</v>
      </c>
      <c r="AA28" s="121">
        <f t="shared" si="0"/>
        <v>8</v>
      </c>
      <c r="AB28" s="127">
        <v>1</v>
      </c>
      <c r="AC28" s="7"/>
      <c r="AD28" s="7"/>
      <c r="AE28" s="26">
        <v>2</v>
      </c>
      <c r="AF28" s="112">
        <f t="shared" si="5"/>
        <v>3</v>
      </c>
      <c r="AG28" s="47"/>
      <c r="AH28" s="7">
        <v>2</v>
      </c>
      <c r="AI28" s="7"/>
      <c r="AJ28" s="7">
        <v>1</v>
      </c>
      <c r="AK28" s="7"/>
      <c r="AL28" s="7">
        <v>2</v>
      </c>
      <c r="AM28" s="7">
        <v>6</v>
      </c>
      <c r="AN28" s="7">
        <v>2</v>
      </c>
      <c r="AO28" s="26">
        <v>8</v>
      </c>
      <c r="AP28" s="112">
        <f t="shared" si="1"/>
        <v>21</v>
      </c>
      <c r="AQ28" s="47">
        <v>1</v>
      </c>
      <c r="AR28" s="7">
        <v>2</v>
      </c>
      <c r="AS28" s="7"/>
      <c r="AT28" s="7">
        <v>1</v>
      </c>
      <c r="AU28" s="7">
        <v>1</v>
      </c>
      <c r="AV28" s="7">
        <v>8</v>
      </c>
      <c r="AW28" s="26"/>
      <c r="AX28" s="26">
        <v>2</v>
      </c>
      <c r="AY28" s="67">
        <v>35</v>
      </c>
      <c r="AZ28" s="112">
        <f t="shared" si="2"/>
        <v>50</v>
      </c>
    </row>
    <row r="29" spans="1:52" s="36" customFormat="1" ht="16.5" customHeight="1" x14ac:dyDescent="0.15">
      <c r="A29" s="6" t="s">
        <v>60</v>
      </c>
      <c r="B29" s="6">
        <v>211</v>
      </c>
      <c r="C29" s="14"/>
      <c r="D29" s="19"/>
      <c r="E29" s="57">
        <v>2</v>
      </c>
      <c r="F29" s="14"/>
      <c r="G29" s="7"/>
      <c r="H29" s="7"/>
      <c r="I29" s="7"/>
      <c r="J29" s="7">
        <v>4</v>
      </c>
      <c r="K29" s="7"/>
      <c r="L29" s="7"/>
      <c r="M29" s="7">
        <v>3</v>
      </c>
      <c r="N29" s="7"/>
      <c r="O29" s="26">
        <v>2</v>
      </c>
      <c r="P29" s="112">
        <f t="shared" si="3"/>
        <v>9</v>
      </c>
      <c r="Q29" s="14">
        <v>1</v>
      </c>
      <c r="R29" s="26">
        <v>12</v>
      </c>
      <c r="S29" s="112">
        <f t="shared" si="4"/>
        <v>13</v>
      </c>
      <c r="T29" s="14">
        <v>1</v>
      </c>
      <c r="U29" s="7">
        <v>2</v>
      </c>
      <c r="V29" s="7">
        <v>12</v>
      </c>
      <c r="W29" s="7"/>
      <c r="X29" s="7"/>
      <c r="Y29" s="7">
        <v>11</v>
      </c>
      <c r="Z29" s="26"/>
      <c r="AA29" s="121">
        <f t="shared" si="0"/>
        <v>26</v>
      </c>
      <c r="AB29" s="127">
        <v>7</v>
      </c>
      <c r="AC29" s="7">
        <v>2</v>
      </c>
      <c r="AD29" s="7"/>
      <c r="AE29" s="26">
        <v>8</v>
      </c>
      <c r="AF29" s="112">
        <f t="shared" si="5"/>
        <v>17</v>
      </c>
      <c r="AG29" s="47">
        <v>15</v>
      </c>
      <c r="AH29" s="7">
        <v>1</v>
      </c>
      <c r="AI29" s="7">
        <v>8</v>
      </c>
      <c r="AJ29" s="7">
        <v>7</v>
      </c>
      <c r="AK29" s="7">
        <v>6</v>
      </c>
      <c r="AL29" s="7">
        <v>24</v>
      </c>
      <c r="AM29" s="7">
        <v>14</v>
      </c>
      <c r="AN29" s="7">
        <v>19</v>
      </c>
      <c r="AO29" s="26">
        <v>61</v>
      </c>
      <c r="AP29" s="112">
        <f t="shared" si="1"/>
        <v>155</v>
      </c>
      <c r="AQ29" s="47">
        <v>15</v>
      </c>
      <c r="AR29" s="7">
        <v>3</v>
      </c>
      <c r="AS29" s="7">
        <v>3</v>
      </c>
      <c r="AT29" s="7">
        <v>7</v>
      </c>
      <c r="AU29" s="7">
        <v>18</v>
      </c>
      <c r="AV29" s="7">
        <v>48</v>
      </c>
      <c r="AW29" s="26">
        <v>1</v>
      </c>
      <c r="AX29" s="26">
        <v>13</v>
      </c>
      <c r="AY29" s="67">
        <v>46</v>
      </c>
      <c r="AZ29" s="112">
        <f t="shared" si="2"/>
        <v>154</v>
      </c>
    </row>
    <row r="30" spans="1:52" s="36" customFormat="1" ht="16.5" customHeight="1" x14ac:dyDescent="0.15">
      <c r="A30" s="6" t="s">
        <v>61</v>
      </c>
      <c r="B30" s="6">
        <v>223</v>
      </c>
      <c r="C30" s="14"/>
      <c r="D30" s="19">
        <v>3</v>
      </c>
      <c r="E30" s="57">
        <v>2</v>
      </c>
      <c r="F30" s="14"/>
      <c r="G30" s="7"/>
      <c r="H30" s="7"/>
      <c r="I30" s="7">
        <v>3</v>
      </c>
      <c r="J30" s="7">
        <v>4</v>
      </c>
      <c r="K30" s="7"/>
      <c r="L30" s="7"/>
      <c r="M30" s="7">
        <v>7</v>
      </c>
      <c r="N30" s="7"/>
      <c r="O30" s="26">
        <v>1</v>
      </c>
      <c r="P30" s="112">
        <f t="shared" si="3"/>
        <v>15</v>
      </c>
      <c r="Q30" s="14">
        <v>4</v>
      </c>
      <c r="R30" s="26">
        <v>23</v>
      </c>
      <c r="S30" s="112">
        <f t="shared" si="4"/>
        <v>27</v>
      </c>
      <c r="T30" s="14">
        <v>2</v>
      </c>
      <c r="U30" s="7">
        <v>2</v>
      </c>
      <c r="V30" s="7">
        <v>4</v>
      </c>
      <c r="W30" s="7">
        <v>1</v>
      </c>
      <c r="X30" s="7"/>
      <c r="Y30" s="7">
        <v>2</v>
      </c>
      <c r="Z30" s="26"/>
      <c r="AA30" s="121">
        <f t="shared" si="0"/>
        <v>11</v>
      </c>
      <c r="AB30" s="127">
        <v>2</v>
      </c>
      <c r="AC30" s="7"/>
      <c r="AD30" s="7">
        <v>4</v>
      </c>
      <c r="AE30" s="26">
        <v>7</v>
      </c>
      <c r="AF30" s="112">
        <f t="shared" si="5"/>
        <v>13</v>
      </c>
      <c r="AG30" s="47">
        <v>6</v>
      </c>
      <c r="AH30" s="7">
        <v>3</v>
      </c>
      <c r="AI30" s="7">
        <v>4</v>
      </c>
      <c r="AJ30" s="7">
        <v>12</v>
      </c>
      <c r="AK30" s="7">
        <v>6</v>
      </c>
      <c r="AL30" s="7">
        <v>9</v>
      </c>
      <c r="AM30" s="7">
        <v>23</v>
      </c>
      <c r="AN30" s="7">
        <v>17</v>
      </c>
      <c r="AO30" s="26">
        <v>39</v>
      </c>
      <c r="AP30" s="112">
        <f t="shared" si="1"/>
        <v>119</v>
      </c>
      <c r="AQ30" s="47">
        <v>3</v>
      </c>
      <c r="AR30" s="7">
        <v>8</v>
      </c>
      <c r="AS30" s="7"/>
      <c r="AT30" s="7">
        <v>5</v>
      </c>
      <c r="AU30" s="7">
        <v>1</v>
      </c>
      <c r="AV30" s="7">
        <v>12</v>
      </c>
      <c r="AW30" s="26">
        <v>7</v>
      </c>
      <c r="AX30" s="26">
        <v>14</v>
      </c>
      <c r="AY30" s="67">
        <v>39</v>
      </c>
      <c r="AZ30" s="112">
        <f t="shared" si="2"/>
        <v>89</v>
      </c>
    </row>
    <row r="31" spans="1:52" s="36" customFormat="1" ht="16.5" customHeight="1" x14ac:dyDescent="0.15">
      <c r="A31" s="6" t="s">
        <v>62</v>
      </c>
      <c r="B31" s="6">
        <v>189</v>
      </c>
      <c r="C31" s="14"/>
      <c r="D31" s="19">
        <v>1</v>
      </c>
      <c r="E31" s="57">
        <v>2</v>
      </c>
      <c r="F31" s="14">
        <v>2</v>
      </c>
      <c r="G31" s="7"/>
      <c r="H31" s="7"/>
      <c r="I31" s="7">
        <v>1</v>
      </c>
      <c r="J31" s="7">
        <v>4</v>
      </c>
      <c r="K31" s="7">
        <v>1</v>
      </c>
      <c r="L31" s="7"/>
      <c r="M31" s="7">
        <v>2</v>
      </c>
      <c r="N31" s="7"/>
      <c r="O31" s="26">
        <v>3</v>
      </c>
      <c r="P31" s="112">
        <f t="shared" si="3"/>
        <v>13</v>
      </c>
      <c r="Q31" s="14">
        <v>2</v>
      </c>
      <c r="R31" s="26">
        <v>17</v>
      </c>
      <c r="S31" s="112">
        <f t="shared" si="4"/>
        <v>19</v>
      </c>
      <c r="T31" s="14"/>
      <c r="U31" s="7"/>
      <c r="V31" s="7">
        <v>3</v>
      </c>
      <c r="W31" s="7">
        <v>1</v>
      </c>
      <c r="X31" s="7">
        <v>1</v>
      </c>
      <c r="Y31" s="7">
        <v>3</v>
      </c>
      <c r="Z31" s="26"/>
      <c r="AA31" s="121">
        <f t="shared" si="0"/>
        <v>8</v>
      </c>
      <c r="AB31" s="127">
        <v>6</v>
      </c>
      <c r="AC31" s="7">
        <v>1</v>
      </c>
      <c r="AD31" s="7">
        <v>5</v>
      </c>
      <c r="AE31" s="26">
        <v>3</v>
      </c>
      <c r="AF31" s="112">
        <f t="shared" si="5"/>
        <v>15</v>
      </c>
      <c r="AG31" s="47">
        <v>3</v>
      </c>
      <c r="AH31" s="7">
        <v>2</v>
      </c>
      <c r="AI31" s="7">
        <v>1</v>
      </c>
      <c r="AJ31" s="7">
        <v>4</v>
      </c>
      <c r="AK31" s="7">
        <v>1</v>
      </c>
      <c r="AL31" s="7">
        <v>13</v>
      </c>
      <c r="AM31" s="7">
        <v>9</v>
      </c>
      <c r="AN31" s="7">
        <v>9</v>
      </c>
      <c r="AO31" s="26">
        <v>11</v>
      </c>
      <c r="AP31" s="112">
        <f t="shared" si="1"/>
        <v>53</v>
      </c>
      <c r="AQ31" s="47">
        <v>6</v>
      </c>
      <c r="AR31" s="7">
        <v>2</v>
      </c>
      <c r="AS31" s="7">
        <v>5</v>
      </c>
      <c r="AT31" s="7">
        <v>2</v>
      </c>
      <c r="AU31" s="7"/>
      <c r="AV31" s="7">
        <v>30</v>
      </c>
      <c r="AW31" s="26"/>
      <c r="AX31" s="26">
        <v>7</v>
      </c>
      <c r="AY31" s="67">
        <v>34</v>
      </c>
      <c r="AZ31" s="112">
        <f t="shared" si="2"/>
        <v>86</v>
      </c>
    </row>
    <row r="32" spans="1:52" s="38" customFormat="1" ht="16.5" customHeight="1" x14ac:dyDescent="0.15">
      <c r="A32" s="10" t="s">
        <v>63</v>
      </c>
      <c r="B32" s="10">
        <v>260</v>
      </c>
      <c r="C32" s="16"/>
      <c r="D32" s="21"/>
      <c r="E32" s="58"/>
      <c r="F32" s="16"/>
      <c r="G32" s="11"/>
      <c r="H32" s="11"/>
      <c r="I32" s="11">
        <v>1</v>
      </c>
      <c r="J32" s="11"/>
      <c r="K32" s="11"/>
      <c r="L32" s="11"/>
      <c r="M32" s="11">
        <v>1</v>
      </c>
      <c r="N32" s="11"/>
      <c r="O32" s="28"/>
      <c r="P32" s="113">
        <f t="shared" si="3"/>
        <v>2</v>
      </c>
      <c r="Q32" s="16">
        <v>1</v>
      </c>
      <c r="R32" s="28">
        <v>9</v>
      </c>
      <c r="S32" s="113">
        <f t="shared" si="4"/>
        <v>10</v>
      </c>
      <c r="T32" s="16"/>
      <c r="U32" s="11">
        <v>2</v>
      </c>
      <c r="V32" s="11">
        <v>6</v>
      </c>
      <c r="W32" s="11"/>
      <c r="X32" s="11"/>
      <c r="Y32" s="11">
        <v>3</v>
      </c>
      <c r="Z32" s="28"/>
      <c r="AA32" s="122">
        <f t="shared" si="0"/>
        <v>11</v>
      </c>
      <c r="AB32" s="129"/>
      <c r="AC32" s="11"/>
      <c r="AD32" s="11"/>
      <c r="AE32" s="28"/>
      <c r="AF32" s="113"/>
      <c r="AG32" s="49"/>
      <c r="AH32" s="11"/>
      <c r="AI32" s="11"/>
      <c r="AJ32" s="11">
        <v>1</v>
      </c>
      <c r="AK32" s="11">
        <v>2</v>
      </c>
      <c r="AL32" s="11">
        <v>8</v>
      </c>
      <c r="AM32" s="11">
        <v>10</v>
      </c>
      <c r="AN32" s="11">
        <v>1</v>
      </c>
      <c r="AO32" s="28">
        <v>11</v>
      </c>
      <c r="AP32" s="113">
        <f t="shared" si="1"/>
        <v>33</v>
      </c>
      <c r="AQ32" s="49">
        <v>1</v>
      </c>
      <c r="AR32" s="11">
        <v>1</v>
      </c>
      <c r="AS32" s="11"/>
      <c r="AT32" s="11"/>
      <c r="AU32" s="11"/>
      <c r="AV32" s="11">
        <v>4</v>
      </c>
      <c r="AW32" s="28"/>
      <c r="AX32" s="28">
        <v>3</v>
      </c>
      <c r="AY32" s="28">
        <v>15</v>
      </c>
      <c r="AZ32" s="113">
        <f t="shared" si="2"/>
        <v>24</v>
      </c>
    </row>
    <row r="33" spans="3:39" ht="20.25" customHeight="1" x14ac:dyDescent="0.15">
      <c r="C33" s="106" t="s">
        <v>91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AB33" s="106" t="s">
        <v>88</v>
      </c>
      <c r="AC33" s="107"/>
      <c r="AD33" s="107"/>
      <c r="AE33" s="107"/>
      <c r="AF33" s="107"/>
      <c r="AG33" s="107"/>
      <c r="AH33" s="107"/>
      <c r="AI33" s="109"/>
      <c r="AJ33" s="39"/>
      <c r="AK33" s="39"/>
      <c r="AL33" s="39"/>
      <c r="AM33" s="39"/>
    </row>
    <row r="34" spans="3:39" ht="20.25" customHeight="1" x14ac:dyDescent="0.15">
      <c r="C34" s="106" t="s">
        <v>86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AB34" s="106" t="s">
        <v>89</v>
      </c>
      <c r="AC34" s="107"/>
      <c r="AD34" s="107"/>
      <c r="AE34" s="107"/>
      <c r="AF34" s="107"/>
      <c r="AG34" s="107"/>
      <c r="AH34" s="107"/>
      <c r="AI34" s="109"/>
      <c r="AJ34" s="39"/>
      <c r="AK34" s="39"/>
      <c r="AL34" s="39"/>
      <c r="AM34" s="39"/>
    </row>
    <row r="35" spans="3:39" ht="20.25" customHeight="1" x14ac:dyDescent="0.15">
      <c r="C35" s="106" t="s">
        <v>87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AB35" s="106" t="s">
        <v>90</v>
      </c>
      <c r="AC35" s="107"/>
      <c r="AD35" s="107"/>
      <c r="AE35" s="107"/>
      <c r="AF35" s="107"/>
      <c r="AG35" s="107"/>
      <c r="AH35" s="107"/>
      <c r="AI35" s="109"/>
      <c r="AJ35" s="39"/>
      <c r="AK35" s="39"/>
      <c r="AL35" s="39"/>
      <c r="AM35" s="39"/>
    </row>
  </sheetData>
  <mergeCells count="5">
    <mergeCell ref="C6:D6"/>
    <mergeCell ref="Q6:R6"/>
    <mergeCell ref="V6:W6"/>
    <mergeCell ref="J6:K6"/>
    <mergeCell ref="AC6:AD6"/>
  </mergeCells>
  <phoneticPr fontId="1"/>
  <pageMargins left="0.62992125984251968" right="0.23622047244094491" top="0.74803149606299213" bottom="0.74803149606299213" header="0.31496062992125984" footer="0.31496062992125984"/>
  <pageSetup paperSize="8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２合格有名私大16</vt:lpstr>
      <vt:lpstr>１合格国公立大学17</vt:lpstr>
      <vt:lpstr>合格実績17</vt:lpstr>
      <vt:lpstr>合格実績17!Print_Area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 user</dc:creator>
  <cp:lastModifiedBy>小野光一郎</cp:lastModifiedBy>
  <cp:lastPrinted>2018-05-03T07:07:03Z</cp:lastPrinted>
  <dcterms:created xsi:type="dcterms:W3CDTF">2016-04-30T09:31:14Z</dcterms:created>
  <dcterms:modified xsi:type="dcterms:W3CDTF">2018-11-22T10:07:01Z</dcterms:modified>
</cp:coreProperties>
</file>